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23040" windowHeight="9192"/>
  </bookViews>
  <sheets>
    <sheet name="Worksheet" sheetId="1" r:id="rId1"/>
  </sheets>
  <calcPr calcId="162913"/>
</workbook>
</file>

<file path=xl/calcChain.xml><?xml version="1.0" encoding="utf-8"?>
<calcChain xmlns="http://schemas.openxmlformats.org/spreadsheetml/2006/main">
  <c r="S81" i="1" l="1"/>
  <c r="V78" i="1"/>
  <c r="Y75" i="1"/>
  <c r="S73" i="1"/>
  <c r="V70" i="1"/>
  <c r="Y67" i="1"/>
  <c r="S65" i="1"/>
  <c r="V62" i="1"/>
  <c r="Y59" i="1"/>
  <c r="S57" i="1"/>
  <c r="V54" i="1"/>
  <c r="Y51" i="1"/>
  <c r="S49" i="1"/>
  <c r="V46" i="1"/>
  <c r="Y43" i="1"/>
  <c r="S41" i="1"/>
  <c r="V38" i="1"/>
  <c r="Y35" i="1"/>
  <c r="S33" i="1"/>
  <c r="V30" i="1"/>
  <c r="Y27" i="1"/>
  <c r="S25" i="1"/>
  <c r="V22" i="1"/>
  <c r="Y19" i="1"/>
  <c r="S17" i="1"/>
  <c r="V14" i="1"/>
  <c r="Y11" i="1"/>
  <c r="S38" i="1"/>
  <c r="Y24" i="1"/>
  <c r="Y16" i="1"/>
  <c r="S79" i="1"/>
  <c r="Y41" i="1"/>
  <c r="S23" i="1"/>
  <c r="Y80" i="1"/>
  <c r="S78" i="1"/>
  <c r="V75" i="1"/>
  <c r="Y72" i="1"/>
  <c r="S70" i="1"/>
  <c r="V67" i="1"/>
  <c r="Y64" i="1"/>
  <c r="S62" i="1"/>
  <c r="V59" i="1"/>
  <c r="Y56" i="1"/>
  <c r="S54" i="1"/>
  <c r="V51" i="1"/>
  <c r="Y48" i="1"/>
  <c r="S46" i="1"/>
  <c r="V43" i="1"/>
  <c r="Y40" i="1"/>
  <c r="Y32" i="1"/>
  <c r="V27" i="1"/>
  <c r="V19" i="1"/>
  <c r="V11" i="1"/>
  <c r="V68" i="1"/>
  <c r="V60" i="1"/>
  <c r="V44" i="1"/>
  <c r="Y25" i="1"/>
  <c r="V80" i="1"/>
  <c r="Y77" i="1"/>
  <c r="S75" i="1"/>
  <c r="V72" i="1"/>
  <c r="Y69" i="1"/>
  <c r="S67" i="1"/>
  <c r="V64" i="1"/>
  <c r="Y61" i="1"/>
  <c r="S59" i="1"/>
  <c r="V56" i="1"/>
  <c r="Y53" i="1"/>
  <c r="S51" i="1"/>
  <c r="V48" i="1"/>
  <c r="Y45" i="1"/>
  <c r="S43" i="1"/>
  <c r="V40" i="1"/>
  <c r="Y37" i="1"/>
  <c r="S35" i="1"/>
  <c r="V32" i="1"/>
  <c r="Y29" i="1"/>
  <c r="S27" i="1"/>
  <c r="V24" i="1"/>
  <c r="Y21" i="1"/>
  <c r="S19" i="1"/>
  <c r="V16" i="1"/>
  <c r="Y13" i="1"/>
  <c r="S11" i="1"/>
  <c r="V39" i="1"/>
  <c r="Y20" i="1"/>
  <c r="S10" i="1"/>
  <c r="S63" i="1"/>
  <c r="S47" i="1"/>
  <c r="S31" i="1"/>
  <c r="S15" i="1"/>
  <c r="Y82" i="1"/>
  <c r="S80" i="1"/>
  <c r="V77" i="1"/>
  <c r="Y74" i="1"/>
  <c r="S72" i="1"/>
  <c r="V69" i="1"/>
  <c r="Y66" i="1"/>
  <c r="S64" i="1"/>
  <c r="V61" i="1"/>
  <c r="Y58" i="1"/>
  <c r="S56" i="1"/>
  <c r="V53" i="1"/>
  <c r="Y50" i="1"/>
  <c r="S48" i="1"/>
  <c r="V45" i="1"/>
  <c r="Y42" i="1"/>
  <c r="S40" i="1"/>
  <c r="V37" i="1"/>
  <c r="Y34" i="1"/>
  <c r="S32" i="1"/>
  <c r="V29" i="1"/>
  <c r="Y26" i="1"/>
  <c r="S24" i="1"/>
  <c r="V21" i="1"/>
  <c r="Y18" i="1"/>
  <c r="S16" i="1"/>
  <c r="V13" i="1"/>
  <c r="Y10" i="1"/>
  <c r="V31" i="1"/>
  <c r="S18" i="1"/>
  <c r="V76" i="1"/>
  <c r="Y49" i="1"/>
  <c r="V28" i="1"/>
  <c r="V82" i="1"/>
  <c r="Y79" i="1"/>
  <c r="S77" i="1"/>
  <c r="V74" i="1"/>
  <c r="Y71" i="1"/>
  <c r="S69" i="1"/>
  <c r="V66" i="1"/>
  <c r="Y63" i="1"/>
  <c r="S61" i="1"/>
  <c r="V58" i="1"/>
  <c r="Y55" i="1"/>
  <c r="S53" i="1"/>
  <c r="V50" i="1"/>
  <c r="Y47" i="1"/>
  <c r="S45" i="1"/>
  <c r="V42" i="1"/>
  <c r="Y39" i="1"/>
  <c r="S37" i="1"/>
  <c r="V34" i="1"/>
  <c r="Y31" i="1"/>
  <c r="S29" i="1"/>
  <c r="V26" i="1"/>
  <c r="Y23" i="1"/>
  <c r="S21" i="1"/>
  <c r="V18" i="1"/>
  <c r="Y15" i="1"/>
  <c r="S13" i="1"/>
  <c r="V10" i="1"/>
  <c r="Y36" i="1"/>
  <c r="Y28" i="1"/>
  <c r="V23" i="1"/>
  <c r="Y12" i="1"/>
  <c r="Y65" i="1"/>
  <c r="V52" i="1"/>
  <c r="V36" i="1"/>
  <c r="Y17" i="1"/>
  <c r="S82" i="1"/>
  <c r="V79" i="1"/>
  <c r="Y76" i="1"/>
  <c r="S74" i="1"/>
  <c r="V71" i="1"/>
  <c r="Y68" i="1"/>
  <c r="S66" i="1"/>
  <c r="V63" i="1"/>
  <c r="Y60" i="1"/>
  <c r="S58" i="1"/>
  <c r="V55" i="1"/>
  <c r="Y52" i="1"/>
  <c r="S50" i="1"/>
  <c r="V47" i="1"/>
  <c r="Y44" i="1"/>
  <c r="S42" i="1"/>
  <c r="S34" i="1"/>
  <c r="S26" i="1"/>
  <c r="V15" i="1"/>
  <c r="Y73" i="1"/>
  <c r="Y57" i="1"/>
  <c r="S39" i="1"/>
  <c r="V20" i="1"/>
  <c r="Y81" i="1"/>
  <c r="V81" i="1"/>
  <c r="Y78" i="1"/>
  <c r="S76" i="1"/>
  <c r="V73" i="1"/>
  <c r="Y70" i="1"/>
  <c r="S68" i="1"/>
  <c r="V65" i="1"/>
  <c r="Y62" i="1"/>
  <c r="S60" i="1"/>
  <c r="V57" i="1"/>
  <c r="Y54" i="1"/>
  <c r="S52" i="1"/>
  <c r="V49" i="1"/>
  <c r="Y46" i="1"/>
  <c r="S44" i="1"/>
  <c r="V41" i="1"/>
  <c r="Y38" i="1"/>
  <c r="S36" i="1"/>
  <c r="V33" i="1"/>
  <c r="Y30" i="1"/>
  <c r="S28" i="1"/>
  <c r="V25" i="1"/>
  <c r="Y22" i="1"/>
  <c r="S20" i="1"/>
  <c r="V17" i="1"/>
  <c r="Y14" i="1"/>
  <c r="S12" i="1"/>
  <c r="V35" i="1"/>
  <c r="S30" i="1"/>
  <c r="S22" i="1"/>
  <c r="S14" i="1"/>
  <c r="S71" i="1"/>
  <c r="S55" i="1"/>
  <c r="Y33" i="1"/>
  <c r="V12" i="1"/>
  <c r="V83" i="1" l="1"/>
  <c r="Y83" i="1"/>
  <c r="S83" i="1"/>
</calcChain>
</file>

<file path=xl/sharedStrings.xml><?xml version="1.0" encoding="utf-8"?>
<sst xmlns="http://schemas.openxmlformats.org/spreadsheetml/2006/main" count="466" uniqueCount="277">
  <si>
    <t>№ п/п</t>
  </si>
  <si>
    <t>Объект</t>
  </si>
  <si>
    <t>Город</t>
  </si>
  <si>
    <t>Улица</t>
  </si>
  <si>
    <t>Дом</t>
  </si>
  <si>
    <t>Подъезд</t>
  </si>
  <si>
    <t>Этаж</t>
  </si>
  <si>
    <t>Квартира</t>
  </si>
  <si>
    <t>Потребитель</t>
  </si>
  <si>
    <t>Место установки</t>
  </si>
  <si>
    <t>Модем</t>
  </si>
  <si>
    <t>Название и заводской № счетчика</t>
  </si>
  <si>
    <t>Последнее сообщение</t>
  </si>
  <si>
    <t>Базовая станция/УСПД</t>
  </si>
  <si>
    <t>SNR</t>
  </si>
  <si>
    <t>Лучшая БС</t>
  </si>
  <si>
    <t>Средний SNR этой БС</t>
  </si>
  <si>
    <t>Тип модема</t>
  </si>
  <si>
    <t>Тариф 1</t>
  </si>
  <si>
    <t>Тариф 2</t>
  </si>
  <si>
    <t>Сумма</t>
  </si>
  <si>
    <t>Показания (кВт·ч)</t>
  </si>
  <si>
    <t>Начало</t>
  </si>
  <si>
    <t>Расход</t>
  </si>
  <si>
    <t>Конец</t>
  </si>
  <si>
    <t>*Предканальная, 31</t>
  </si>
  <si>
    <t>*Предканальная</t>
  </si>
  <si>
    <t>ул.Предканальная, д. 31</t>
  </si>
  <si>
    <t>30.08.2022 20:00 MSK</t>
  </si>
  <si>
    <t>ФОБОС однофазный сплит непосредственного включения</t>
  </si>
  <si>
    <t>*Предканальная, 55</t>
  </si>
  <si>
    <t xml:space="preserve"> ул.Предканальная, д.55</t>
  </si>
  <si>
    <t>7E9EC8</t>
  </si>
  <si>
    <t>31.08.2022 04:00 MSK</t>
  </si>
  <si>
    <t>1-я Ладожская, 9</t>
  </si>
  <si>
    <t>1-я Ладожская</t>
  </si>
  <si>
    <t>ул.1-я Ладожская, д. 9</t>
  </si>
  <si>
    <t>7F6352</t>
  </si>
  <si>
    <t>01.09.2022 17:00 MSK</t>
  </si>
  <si>
    <t>ФОБОС трёхфазный сплит непосредственного включения</t>
  </si>
  <si>
    <t>1-я Ладожская, 11</t>
  </si>
  <si>
    <t>ул.1-я Ладожская, д.11</t>
  </si>
  <si>
    <t>7E070E</t>
  </si>
  <si>
    <t>01.09.2022 15:00 MSK</t>
  </si>
  <si>
    <t>1-я Ладожская, 84</t>
  </si>
  <si>
    <t>ул.1-я Ладожская, д.84</t>
  </si>
  <si>
    <t>7EBBD0</t>
  </si>
  <si>
    <t>1-я Ладожская, 89</t>
  </si>
  <si>
    <t>ул.1-я Ладожская, д.89</t>
  </si>
  <si>
    <t>7DFAA0</t>
  </si>
  <si>
    <t>2-я Ладожская, 7</t>
  </si>
  <si>
    <t>2-я Ладожская</t>
  </si>
  <si>
    <t>ул.2-я Ладожская, д.7</t>
  </si>
  <si>
    <t>7F3FC5</t>
  </si>
  <si>
    <t>2-я Ладожская, 21</t>
  </si>
  <si>
    <t>ул.2-я Ладожская, д.21</t>
  </si>
  <si>
    <t>853BE2</t>
  </si>
  <si>
    <t>2-я Ладожская, 80</t>
  </si>
  <si>
    <t>ул.2-я Ладожская, д.80</t>
  </si>
  <si>
    <t>7DFDF8</t>
  </si>
  <si>
    <t>3-я Ладожская, 22</t>
  </si>
  <si>
    <t>3-я Ладожская</t>
  </si>
  <si>
    <t>ул.3-я Ладожская, д.22</t>
  </si>
  <si>
    <t>85484A</t>
  </si>
  <si>
    <t>3-я Ладожская, 34</t>
  </si>
  <si>
    <t>ул.3-я Ладожская, д.34</t>
  </si>
  <si>
    <t>85338A</t>
  </si>
  <si>
    <t>01.09.2022 03:00 MSK</t>
  </si>
  <si>
    <t>3-я Ладожская, 53</t>
  </si>
  <si>
    <t>ул.3-я Ладожская, д.53</t>
  </si>
  <si>
    <t>83D288</t>
  </si>
  <si>
    <t>3-я Ладожская, 62</t>
  </si>
  <si>
    <t>ул.3-я Ладожская, д.62</t>
  </si>
  <si>
    <t>7CE958</t>
  </si>
  <si>
    <t>3-я Ладожская, 75</t>
  </si>
  <si>
    <t>ул.3-я Ладожская, д.75</t>
  </si>
  <si>
    <t>855D9C</t>
  </si>
  <si>
    <t>4-я Ладожская, 1</t>
  </si>
  <si>
    <t>4-я Ладожская</t>
  </si>
  <si>
    <t>ул.4-я Ладожская, д. 1</t>
  </si>
  <si>
    <t>854B02</t>
  </si>
  <si>
    <t>01.09.2022 11:00 MSK</t>
  </si>
  <si>
    <t>4-я Ладожская, 4</t>
  </si>
  <si>
    <t>ул.4-я Ладожская, д. 4</t>
  </si>
  <si>
    <t>852D97</t>
  </si>
  <si>
    <t>4-я Ладожская, 9</t>
  </si>
  <si>
    <t>ул.4-я Ладожская, д. 9</t>
  </si>
  <si>
    <t>862A54</t>
  </si>
  <si>
    <t>4-я Ладожская, 17</t>
  </si>
  <si>
    <t>ул.4-я Ладожская, д. 17</t>
  </si>
  <si>
    <t>8634C1</t>
  </si>
  <si>
    <t>4-я Ладожская, 31</t>
  </si>
  <si>
    <t>ул.4-я Ладожская, д. 31</t>
  </si>
  <si>
    <t>853D59</t>
  </si>
  <si>
    <t>4-я Ладожская, 56</t>
  </si>
  <si>
    <t>ул.4-я Ладожская, д. 56</t>
  </si>
  <si>
    <t>4-я Ладожская, 73</t>
  </si>
  <si>
    <t>ул.4-я Ладожская, д. 73</t>
  </si>
  <si>
    <t>83CAD7</t>
  </si>
  <si>
    <t>4-я Ладожская, 75</t>
  </si>
  <si>
    <t>ул.4-я Ладожская, д. 75</t>
  </si>
  <si>
    <t>83CAE0</t>
  </si>
  <si>
    <t>4-я Ладожская, 78</t>
  </si>
  <si>
    <t>ул.4-я Ладожская, д. 78</t>
  </si>
  <si>
    <t>85671E</t>
  </si>
  <si>
    <t>5-я Ладожская, 12</t>
  </si>
  <si>
    <t>5-я Ладожская</t>
  </si>
  <si>
    <t>ул.5-я Ладожская, д.12</t>
  </si>
  <si>
    <t>85541C</t>
  </si>
  <si>
    <t>5-я Ладожская, 56</t>
  </si>
  <si>
    <t>ул.5-я Ладожская, д.56</t>
  </si>
  <si>
    <t>7E169E</t>
  </si>
  <si>
    <t>01.09.2022 16:00 MSK</t>
  </si>
  <si>
    <t>5-я Ладожская, 65</t>
  </si>
  <si>
    <t>ул.5-я Ладожская, д.65</t>
  </si>
  <si>
    <t>7EAA5B</t>
  </si>
  <si>
    <t>6-я Ладожская, 15</t>
  </si>
  <si>
    <t>6-я Ладожская</t>
  </si>
  <si>
    <t>ул.6-я Ладожская, д.15</t>
  </si>
  <si>
    <t>6-я Ладожская, 28</t>
  </si>
  <si>
    <t>ул.6-я Ладожская, д.28</t>
  </si>
  <si>
    <t>7CE85D</t>
  </si>
  <si>
    <t>7-я Ладожская, 1</t>
  </si>
  <si>
    <t>7-я Ладожская</t>
  </si>
  <si>
    <t>7-я Ладожская, д.1</t>
  </si>
  <si>
    <t>31.08.2022 11:00 MSK</t>
  </si>
  <si>
    <t>7-я Ладожская, 33</t>
  </si>
  <si>
    <t>7-я Ладожская, д.33</t>
  </si>
  <si>
    <t>7DFA9E</t>
  </si>
  <si>
    <t>7-я Ладожская, 86</t>
  </si>
  <si>
    <t>7-я Ладожская, д.86</t>
  </si>
  <si>
    <t>8-я Ладожская, 64</t>
  </si>
  <si>
    <t>8-я Ладожская</t>
  </si>
  <si>
    <t>ул. 8-я Ладожская, д.64</t>
  </si>
  <si>
    <t>83D017</t>
  </si>
  <si>
    <t>9-я Ладожская, 9</t>
  </si>
  <si>
    <t>9-я Ладожская</t>
  </si>
  <si>
    <t>ул.9-я Ладожская, д.9</t>
  </si>
  <si>
    <t>7CF438</t>
  </si>
  <si>
    <t>10-я Ладожская, 53</t>
  </si>
  <si>
    <t>10-я Ладожская</t>
  </si>
  <si>
    <t>ул.10-я Ладожская, д.53</t>
  </si>
  <si>
    <t>78CAFE</t>
  </si>
  <si>
    <t>10-я Ладожская, 58</t>
  </si>
  <si>
    <t>ул.10-я Ладожская, д.58</t>
  </si>
  <si>
    <t>857F56</t>
  </si>
  <si>
    <t>10-я Ладожская, 73</t>
  </si>
  <si>
    <t>ул.10-я Ладожская, д.73</t>
  </si>
  <si>
    <t>7DFA75</t>
  </si>
  <si>
    <t>10-я Ладожская, 79</t>
  </si>
  <si>
    <t>ул.10-я Ладожская, д.79</t>
  </si>
  <si>
    <t>7648F8</t>
  </si>
  <si>
    <t>11-я Ладожская, 1</t>
  </si>
  <si>
    <t>11-я Ладожская</t>
  </si>
  <si>
    <t>ул.11-я Ладожская, д.1</t>
  </si>
  <si>
    <t>854C60</t>
  </si>
  <si>
    <t>11-я Ладожская, 26</t>
  </si>
  <si>
    <t>ул.11-я Ладожская, д.26</t>
  </si>
  <si>
    <t>7E119A</t>
  </si>
  <si>
    <t>11-я Ладожская, 35</t>
  </si>
  <si>
    <t>ул.11-я Ладожская, д.35</t>
  </si>
  <si>
    <t>7F621D</t>
  </si>
  <si>
    <t>11-я Ладожская, 61</t>
  </si>
  <si>
    <t>ул.11-я Ладожская, д.61</t>
  </si>
  <si>
    <t>ул. 11-я Ладожская, д. 61 (1-ф)</t>
  </si>
  <si>
    <t>78CAFF</t>
  </si>
  <si>
    <t>12-я Ладожская , 22</t>
  </si>
  <si>
    <t xml:space="preserve">12-я Ладожская </t>
  </si>
  <si>
    <t>ул.12-я Ладожская ,д.22</t>
  </si>
  <si>
    <t>8573A5</t>
  </si>
  <si>
    <t>12-я Ладожская , 64</t>
  </si>
  <si>
    <t>ул.12-я Ладожская, д.64</t>
  </si>
  <si>
    <t>7F6075</t>
  </si>
  <si>
    <t>12-я Ладожская , 70</t>
  </si>
  <si>
    <t>ул.12-я Ладожская, д.70</t>
  </si>
  <si>
    <t>7E1189</t>
  </si>
  <si>
    <t>12-я Ладожская , 74</t>
  </si>
  <si>
    <t>ул.12-я Ладожская , д.74</t>
  </si>
  <si>
    <t>84085C</t>
  </si>
  <si>
    <t>12-я Ладожская , 79</t>
  </si>
  <si>
    <t>ул.12-я Ладожская, д.79</t>
  </si>
  <si>
    <t>7CC1AD</t>
  </si>
  <si>
    <t>13-я Ладожская, 60</t>
  </si>
  <si>
    <t>13-я Ладожская</t>
  </si>
  <si>
    <t>ул. 13-я Ладожская, д.60</t>
  </si>
  <si>
    <t>83C812</t>
  </si>
  <si>
    <t>13-я Ладожская, 66</t>
  </si>
  <si>
    <t>ул. 13-я Ладожская, д.66</t>
  </si>
  <si>
    <t>854D6C</t>
  </si>
  <si>
    <t>13-я Ладожская, 70</t>
  </si>
  <si>
    <t>ул. 13-я Ладожская, д.70</t>
  </si>
  <si>
    <t>13-я Ладожская, 79</t>
  </si>
  <si>
    <t>ул. 13-я Ладожская, д.79</t>
  </si>
  <si>
    <t>84074F</t>
  </si>
  <si>
    <t>14-я Ладожская, 12</t>
  </si>
  <si>
    <t>14-я Ладожская</t>
  </si>
  <si>
    <t>ул.14-я Ладожская, д.12</t>
  </si>
  <si>
    <t>7EA9B0</t>
  </si>
  <si>
    <t>01.09.2022 13:00 MSK</t>
  </si>
  <si>
    <t>14-я Ладожская, 70</t>
  </si>
  <si>
    <t>ул.14-я Ладожская, д.70</t>
  </si>
  <si>
    <t>7DF90E</t>
  </si>
  <si>
    <t>15-я Ладожская, 32</t>
  </si>
  <si>
    <t>15-я Ладожская</t>
  </si>
  <si>
    <t>ул.15-я Ладожская, д. 32</t>
  </si>
  <si>
    <t>7E162F</t>
  </si>
  <si>
    <t>16-я Ладожская, 20</t>
  </si>
  <si>
    <t>16-я Ладожская</t>
  </si>
  <si>
    <t>ул.16-я Ладожская, д.20</t>
  </si>
  <si>
    <t>7E112C</t>
  </si>
  <si>
    <t>16-я Ладожская, 40</t>
  </si>
  <si>
    <t>ул.16-я Ладожская, д.40</t>
  </si>
  <si>
    <t>7E1654</t>
  </si>
  <si>
    <t>16-я Ладожская, 55</t>
  </si>
  <si>
    <t>ул.16-я Ладожская, д.55</t>
  </si>
  <si>
    <t>17-я Ладожская, 4</t>
  </si>
  <si>
    <t>17-я Ладожская</t>
  </si>
  <si>
    <t>ул.17-я Ладожская, д.4</t>
  </si>
  <si>
    <t>7BFF6E</t>
  </si>
  <si>
    <t>30.08.2022 17:00 MSK</t>
  </si>
  <si>
    <t>17-я Ладожская, 16</t>
  </si>
  <si>
    <t>ул.17-я Ладожская, д.16</t>
  </si>
  <si>
    <t>7F6112</t>
  </si>
  <si>
    <t>17-я Ладожская, 35</t>
  </si>
  <si>
    <t>ул. 17-я Ладожская, д.35</t>
  </si>
  <si>
    <t>83D28F</t>
  </si>
  <si>
    <t>17-я Ладожская, 63</t>
  </si>
  <si>
    <t>ул.17-я Ладожская, д.63</t>
  </si>
  <si>
    <t>7EAF64</t>
  </si>
  <si>
    <t>18-я Ладожская, 2</t>
  </si>
  <si>
    <t>18-я Ладожская</t>
  </si>
  <si>
    <t>ул.18-я Ладожская, д.02</t>
  </si>
  <si>
    <t>83FA27</t>
  </si>
  <si>
    <t>19-я Ладожская, 4</t>
  </si>
  <si>
    <t>19-я Ладожская</t>
  </si>
  <si>
    <t>ул.19-я Ладожская, д.4</t>
  </si>
  <si>
    <t>7CF2E2</t>
  </si>
  <si>
    <t>31.08.2022 07:00 MSK</t>
  </si>
  <si>
    <t>19-я Ладожская, 5</t>
  </si>
  <si>
    <t>ул.19-я Ладожская, д.5</t>
  </si>
  <si>
    <t>7EB4ED</t>
  </si>
  <si>
    <t>19-я Ладожская, 18</t>
  </si>
  <si>
    <t>ул.19-я Ладожская, д.18</t>
  </si>
  <si>
    <t>854C5C</t>
  </si>
  <si>
    <t>20-я Ладожская, 3</t>
  </si>
  <si>
    <t>20-я Ладожская</t>
  </si>
  <si>
    <t>ул.20-я Ладожская, д.3</t>
  </si>
  <si>
    <t>20-я Ладожская, 5</t>
  </si>
  <si>
    <t>ул.20-я Ладожская, д.5</t>
  </si>
  <si>
    <t>7CEA38</t>
  </si>
  <si>
    <t>20-я Ладожская, 6</t>
  </si>
  <si>
    <t>ул.20-я Ладожская, д.6</t>
  </si>
  <si>
    <t>7CF1A7</t>
  </si>
  <si>
    <t>20-я Ладожская, 8</t>
  </si>
  <si>
    <t>ул.20-я Ладожская, д.8</t>
  </si>
  <si>
    <t>7CE8D5</t>
  </si>
  <si>
    <t>20-я Ладожская, 10</t>
  </si>
  <si>
    <t>ул.20-я Ладожская, д.10</t>
  </si>
  <si>
    <t>7F6122</t>
  </si>
  <si>
    <t>21-я Ладожская, 23</t>
  </si>
  <si>
    <t>21-я Ладожская</t>
  </si>
  <si>
    <t>ул.21-я Ладожская, д.23</t>
  </si>
  <si>
    <t>7E1296</t>
  </si>
  <si>
    <t>21-я Ладожская, 56</t>
  </si>
  <si>
    <t>ул.21-я Ладожская, д.56</t>
  </si>
  <si>
    <t>78CAF2</t>
  </si>
  <si>
    <t>22-я Ладожская, 12</t>
  </si>
  <si>
    <t>22-я Ладожская</t>
  </si>
  <si>
    <t>ул.22-я Ладожская, д.12</t>
  </si>
  <si>
    <t>7E14FE</t>
  </si>
  <si>
    <t>22-я Ладожская, 18</t>
  </si>
  <si>
    <t>ул.22-я Ладожская, д.18</t>
  </si>
  <si>
    <t>7CE679</t>
  </si>
  <si>
    <t>Итого потребление:</t>
  </si>
  <si>
    <t xml:space="preserve"> </t>
  </si>
  <si>
    <t>на 31.08.2022</t>
  </si>
  <si>
    <t>Счётчики электрической энергии – отчёт по устройствам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</si>
</sst>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5" formatCode="_-* #,##0\ _₽_-;\-* #,##0\ _₽_-;_-* &quot;-&quot;??\ _₽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/>
    <xf numFmtId="0" fontId="1" fillId="0" borderId="2" xfId="0" applyFont="1" applyFill="1" applyBorder="1" applyAlignment="1">
      <alignment horizontal="center" vertical="center"/>
    </xf>
    <xf numFmtId="165" fontId="1" fillId="0" borderId="1" xfId="1" applyNumberFormat="1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right" vertical="center"/>
    </xf>
    <xf numFmtId="165" fontId="1" fillId="0" borderId="1" xfId="1" applyNumberFormat="1" applyFont="1" applyBorder="1" applyAlignment="1">
      <alignment horizontal="right" vertical="center"/>
    </xf>
    <xf numFmtId="165" fontId="0" fillId="0" borderId="0" xfId="1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3"/>
  <sheetViews>
    <sheetView tabSelected="1" workbookViewId="0">
      <selection sqref="A1:Z1"/>
    </sheetView>
  </sheetViews>
  <sheetFormatPr defaultRowHeight="14.4" x14ac:dyDescent="0.3"/>
  <cols>
    <col min="1" max="1" width="4.88671875" customWidth="1"/>
    <col min="2" max="7" width="23" hidden="1" customWidth="1"/>
    <col min="8" max="8" width="10" hidden="1" customWidth="1"/>
    <col min="9" max="9" width="27.109375" customWidth="1"/>
    <col min="10" max="10" width="18" hidden="1" customWidth="1"/>
    <col min="11" max="11" width="8" hidden="1" customWidth="1"/>
    <col min="12" max="12" width="13.6640625" customWidth="1"/>
    <col min="13" max="13" width="22" hidden="1" customWidth="1"/>
    <col min="14" max="17" width="12" hidden="1" customWidth="1"/>
    <col min="18" max="18" width="17.77734375" style="17" customWidth="1"/>
    <col min="19" max="19" width="12" hidden="1" customWidth="1"/>
    <col min="20" max="20" width="11.6640625" style="22" customWidth="1"/>
    <col min="21" max="22" width="12" hidden="1" customWidth="1"/>
    <col min="23" max="23" width="11.44140625" style="22" customWidth="1"/>
    <col min="24" max="24" width="0.33203125" hidden="1" customWidth="1"/>
    <col min="25" max="26" width="12" hidden="1" customWidth="1"/>
  </cols>
  <sheetData>
    <row r="1" spans="1:27" x14ac:dyDescent="0.3">
      <c r="A1" s="7" t="s">
        <v>276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7" x14ac:dyDescent="0.3">
      <c r="A2" s="9" t="s">
        <v>275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7" spans="1:27" x14ac:dyDescent="0.3">
      <c r="A7" s="10" t="s">
        <v>0</v>
      </c>
      <c r="B7" s="10" t="s">
        <v>1</v>
      </c>
      <c r="C7" s="10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5" t="s">
        <v>17</v>
      </c>
      <c r="S7" s="11" t="s">
        <v>18</v>
      </c>
      <c r="T7" s="11"/>
      <c r="U7" s="11" t="s">
        <v>19</v>
      </c>
      <c r="V7" s="11"/>
      <c r="W7" s="11"/>
      <c r="X7" s="11" t="s">
        <v>20</v>
      </c>
      <c r="Y7" s="11"/>
      <c r="Z7" s="11"/>
    </row>
    <row r="8" spans="1:27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5"/>
      <c r="S8" s="11"/>
      <c r="T8" s="11"/>
      <c r="U8" s="11" t="s">
        <v>274</v>
      </c>
      <c r="V8" s="11"/>
      <c r="W8" s="11"/>
      <c r="X8" s="11" t="s">
        <v>21</v>
      </c>
      <c r="Y8" s="11"/>
      <c r="Z8" s="11"/>
    </row>
    <row r="9" spans="1:27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5"/>
      <c r="S9" s="2" t="s">
        <v>23</v>
      </c>
      <c r="T9" s="19" t="s">
        <v>24</v>
      </c>
      <c r="U9" s="2" t="s">
        <v>22</v>
      </c>
      <c r="V9" s="2" t="s">
        <v>23</v>
      </c>
      <c r="W9" s="19" t="s">
        <v>24</v>
      </c>
      <c r="X9" s="2" t="s">
        <v>22</v>
      </c>
      <c r="Y9" s="2" t="s">
        <v>23</v>
      </c>
      <c r="Z9" s="2" t="s">
        <v>24</v>
      </c>
      <c r="AA9" s="18" t="s">
        <v>274</v>
      </c>
    </row>
    <row r="10" spans="1:27" x14ac:dyDescent="0.3">
      <c r="A10" s="3">
        <v>1</v>
      </c>
      <c r="B10" s="6" t="s">
        <v>25</v>
      </c>
      <c r="C10" s="1"/>
      <c r="D10" s="1" t="s">
        <v>26</v>
      </c>
      <c r="E10" s="1">
        <v>31</v>
      </c>
      <c r="F10" s="1"/>
      <c r="G10" s="1"/>
      <c r="H10" s="4"/>
      <c r="I10" s="6" t="s">
        <v>27</v>
      </c>
      <c r="J10" s="6"/>
      <c r="K10" s="6">
        <v>854166</v>
      </c>
      <c r="L10" s="6">
        <v>8733030</v>
      </c>
      <c r="M10" s="6" t="s">
        <v>28</v>
      </c>
      <c r="N10" s="6">
        <v>10330</v>
      </c>
      <c r="O10" s="6">
        <v>7</v>
      </c>
      <c r="P10" s="6">
        <v>10444</v>
      </c>
      <c r="Q10" s="6">
        <v>8</v>
      </c>
      <c r="R10" s="16" t="s">
        <v>29</v>
      </c>
      <c r="S10" s="4" t="e">
        <f t="shared" ref="S10:S41" ca="1" si="0">(INDIRECT(ADDRESS(ROW(),COLUMN()+1))-INDIRECT(ADDRESS(ROW(),COLUMN()-1)))*1</f>
        <v>#VALUE!</v>
      </c>
      <c r="T10" s="20">
        <v>4436.0360000000001</v>
      </c>
      <c r="U10" s="4">
        <v>1897.046</v>
      </c>
      <c r="V10" s="4">
        <f t="shared" ref="V10:V41" ca="1" si="1">(INDIRECT(ADDRESS(ROW(),COLUMN()+1))-INDIRECT(ADDRESS(ROW(),COLUMN()-1)))*1</f>
        <v>82.844000000000051</v>
      </c>
      <c r="W10" s="20">
        <v>1979.89</v>
      </c>
      <c r="X10" s="4">
        <v>5938.1149999999998</v>
      </c>
      <c r="Y10" s="4">
        <f t="shared" ref="Y10:Y41" ca="1" si="2">(INDIRECT(ADDRESS(ROW(),COLUMN()+1))-INDIRECT(ADDRESS(ROW(),COLUMN()-1)))*1</f>
        <v>477.8110000000006</v>
      </c>
      <c r="Z10" s="4">
        <v>6415.9260000000004</v>
      </c>
    </row>
    <row r="11" spans="1:27" x14ac:dyDescent="0.3">
      <c r="A11" s="3">
        <v>2</v>
      </c>
      <c r="B11" s="6" t="s">
        <v>30</v>
      </c>
      <c r="C11" s="1"/>
      <c r="D11" s="1" t="s">
        <v>26</v>
      </c>
      <c r="E11" s="1">
        <v>55</v>
      </c>
      <c r="F11" s="1"/>
      <c r="G11" s="1"/>
      <c r="H11" s="4"/>
      <c r="I11" s="6" t="s">
        <v>31</v>
      </c>
      <c r="J11" s="6"/>
      <c r="K11" s="6" t="s">
        <v>32</v>
      </c>
      <c r="L11" s="6">
        <v>8298184</v>
      </c>
      <c r="M11" s="6" t="s">
        <v>33</v>
      </c>
      <c r="N11" s="6">
        <v>10330</v>
      </c>
      <c r="O11" s="6">
        <v>7</v>
      </c>
      <c r="P11" s="6">
        <v>9801</v>
      </c>
      <c r="Q11" s="6">
        <v>12</v>
      </c>
      <c r="R11" s="16" t="s">
        <v>29</v>
      </c>
      <c r="S11" s="4" t="e">
        <f t="shared" ca="1" si="0"/>
        <v>#VALUE!</v>
      </c>
      <c r="T11" s="20">
        <v>2119.0929999999998</v>
      </c>
      <c r="U11" s="4">
        <v>512.351</v>
      </c>
      <c r="V11" s="4">
        <f t="shared" ca="1" si="1"/>
        <v>77.37</v>
      </c>
      <c r="W11" s="20">
        <v>589.721</v>
      </c>
      <c r="X11" s="4">
        <v>2389.7950000000001</v>
      </c>
      <c r="Y11" s="4">
        <f t="shared" ca="1" si="2"/>
        <v>319.01899999999978</v>
      </c>
      <c r="Z11" s="4">
        <v>2708.8139999999999</v>
      </c>
    </row>
    <row r="12" spans="1:27" x14ac:dyDescent="0.3">
      <c r="A12" s="3">
        <v>3</v>
      </c>
      <c r="B12" s="6" t="s">
        <v>34</v>
      </c>
      <c r="C12" s="1"/>
      <c r="D12" s="1" t="s">
        <v>35</v>
      </c>
      <c r="E12" s="1">
        <v>9</v>
      </c>
      <c r="F12" s="1"/>
      <c r="G12" s="1"/>
      <c r="H12" s="4"/>
      <c r="I12" s="6" t="s">
        <v>36</v>
      </c>
      <c r="J12" s="6"/>
      <c r="K12" s="6" t="s">
        <v>37</v>
      </c>
      <c r="L12" s="6">
        <v>8348498</v>
      </c>
      <c r="M12" s="6" t="s">
        <v>38</v>
      </c>
      <c r="N12" s="6">
        <v>10330</v>
      </c>
      <c r="O12" s="6">
        <v>8</v>
      </c>
      <c r="P12" s="6">
        <v>11098</v>
      </c>
      <c r="Q12" s="6">
        <v>10</v>
      </c>
      <c r="R12" s="16" t="s">
        <v>39</v>
      </c>
      <c r="S12" s="4" t="e">
        <f t="shared" ca="1" si="0"/>
        <v>#VALUE!</v>
      </c>
      <c r="T12" s="20">
        <v>1392.768</v>
      </c>
      <c r="U12" s="4">
        <v>691.81200000000001</v>
      </c>
      <c r="V12" s="4">
        <f t="shared" ca="1" si="1"/>
        <v>28.295999999999935</v>
      </c>
      <c r="W12" s="20">
        <v>720.10799999999995</v>
      </c>
      <c r="X12" s="4">
        <v>2009.9480000000001</v>
      </c>
      <c r="Y12" s="4">
        <f t="shared" ca="1" si="2"/>
        <v>102.92800000000011</v>
      </c>
      <c r="Z12" s="4">
        <v>2112.8760000000002</v>
      </c>
    </row>
    <row r="13" spans="1:27" x14ac:dyDescent="0.3">
      <c r="A13" s="3">
        <v>4</v>
      </c>
      <c r="B13" s="6" t="s">
        <v>40</v>
      </c>
      <c r="C13" s="1"/>
      <c r="D13" s="1" t="s">
        <v>35</v>
      </c>
      <c r="E13" s="1">
        <v>11</v>
      </c>
      <c r="F13" s="1"/>
      <c r="G13" s="1"/>
      <c r="H13" s="4"/>
      <c r="I13" s="6" t="s">
        <v>41</v>
      </c>
      <c r="J13" s="6"/>
      <c r="K13" s="6" t="s">
        <v>42</v>
      </c>
      <c r="L13" s="6">
        <v>8259342</v>
      </c>
      <c r="M13" s="6" t="s">
        <v>43</v>
      </c>
      <c r="N13" s="6">
        <v>11682</v>
      </c>
      <c r="O13" s="6">
        <v>10</v>
      </c>
      <c r="P13" s="6">
        <v>11681</v>
      </c>
      <c r="Q13" s="6">
        <v>12</v>
      </c>
      <c r="R13" s="16" t="s">
        <v>39</v>
      </c>
      <c r="S13" s="4" t="e">
        <f t="shared" ca="1" si="0"/>
        <v>#VALUE!</v>
      </c>
      <c r="T13" s="20">
        <v>2035.0809999999999</v>
      </c>
      <c r="U13" s="4">
        <v>1518.45</v>
      </c>
      <c r="V13" s="4">
        <f t="shared" ca="1" si="1"/>
        <v>69.573999999999842</v>
      </c>
      <c r="W13" s="20">
        <v>1588.0239999999999</v>
      </c>
      <c r="X13" s="4">
        <v>3391.2840000000001</v>
      </c>
      <c r="Y13" s="4">
        <f t="shared" ca="1" si="2"/>
        <v>231.82099999999991</v>
      </c>
      <c r="Z13" s="4">
        <v>3623.105</v>
      </c>
    </row>
    <row r="14" spans="1:27" x14ac:dyDescent="0.3">
      <c r="A14" s="3">
        <v>5</v>
      </c>
      <c r="B14" s="6" t="s">
        <v>44</v>
      </c>
      <c r="C14" s="1"/>
      <c r="D14" s="1" t="s">
        <v>35</v>
      </c>
      <c r="E14" s="1">
        <v>84</v>
      </c>
      <c r="F14" s="1"/>
      <c r="G14" s="1"/>
      <c r="H14" s="4"/>
      <c r="I14" s="6" t="s">
        <v>45</v>
      </c>
      <c r="J14" s="6"/>
      <c r="K14" s="6" t="s">
        <v>46</v>
      </c>
      <c r="L14" s="6">
        <v>8305616</v>
      </c>
      <c r="M14" s="6" t="s">
        <v>38</v>
      </c>
      <c r="N14" s="6">
        <v>11682</v>
      </c>
      <c r="O14" s="6">
        <v>15</v>
      </c>
      <c r="P14" s="6">
        <v>11098</v>
      </c>
      <c r="Q14" s="6">
        <v>20</v>
      </c>
      <c r="R14" s="16" t="s">
        <v>39</v>
      </c>
      <c r="S14" s="4" t="e">
        <f t="shared" ca="1" si="0"/>
        <v>#VALUE!</v>
      </c>
      <c r="T14" s="20">
        <v>0.03</v>
      </c>
      <c r="U14" s="4">
        <v>0</v>
      </c>
      <c r="V14" s="4">
        <f t="shared" ca="1" si="1"/>
        <v>0</v>
      </c>
      <c r="W14" s="20">
        <v>0</v>
      </c>
      <c r="X14" s="4">
        <v>0.03</v>
      </c>
      <c r="Y14" s="4">
        <f t="shared" ca="1" si="2"/>
        <v>0</v>
      </c>
      <c r="Z14" s="4">
        <v>0.03</v>
      </c>
    </row>
    <row r="15" spans="1:27" x14ac:dyDescent="0.3">
      <c r="A15" s="3">
        <v>6</v>
      </c>
      <c r="B15" s="6" t="s">
        <v>47</v>
      </c>
      <c r="C15" s="1"/>
      <c r="D15" s="1" t="s">
        <v>35</v>
      </c>
      <c r="E15" s="1">
        <v>89</v>
      </c>
      <c r="F15" s="1"/>
      <c r="G15" s="1"/>
      <c r="H15" s="4"/>
      <c r="I15" s="6" t="s">
        <v>48</v>
      </c>
      <c r="J15" s="6"/>
      <c r="K15" s="6" t="s">
        <v>49</v>
      </c>
      <c r="L15" s="6">
        <v>8256160</v>
      </c>
      <c r="M15" s="6" t="s">
        <v>38</v>
      </c>
      <c r="N15" s="6">
        <v>10330</v>
      </c>
      <c r="O15" s="6">
        <v>11</v>
      </c>
      <c r="P15" s="6">
        <v>11682</v>
      </c>
      <c r="Q15" s="6">
        <v>14</v>
      </c>
      <c r="R15" s="16" t="s">
        <v>39</v>
      </c>
      <c r="S15" s="4" t="e">
        <f t="shared" ca="1" si="0"/>
        <v>#VALUE!</v>
      </c>
      <c r="T15" s="20">
        <v>2354.3409999999999</v>
      </c>
      <c r="U15" s="4">
        <v>856.83900000000006</v>
      </c>
      <c r="V15" s="4">
        <f t="shared" ca="1" si="1"/>
        <v>36.078999999999951</v>
      </c>
      <c r="W15" s="20">
        <v>892.91800000000001</v>
      </c>
      <c r="X15" s="4">
        <v>3031.5149999999999</v>
      </c>
      <c r="Y15" s="4">
        <f t="shared" ca="1" si="2"/>
        <v>215.74400000000014</v>
      </c>
      <c r="Z15" s="4">
        <v>3247.259</v>
      </c>
    </row>
    <row r="16" spans="1:27" x14ac:dyDescent="0.3">
      <c r="A16" s="3">
        <v>7</v>
      </c>
      <c r="B16" s="6" t="s">
        <v>50</v>
      </c>
      <c r="C16" s="1"/>
      <c r="D16" s="1" t="s">
        <v>51</v>
      </c>
      <c r="E16" s="1">
        <v>7</v>
      </c>
      <c r="F16" s="1"/>
      <c r="G16" s="1"/>
      <c r="H16" s="4"/>
      <c r="I16" s="6" t="s">
        <v>52</v>
      </c>
      <c r="J16" s="6"/>
      <c r="K16" s="6" t="s">
        <v>53</v>
      </c>
      <c r="L16" s="6">
        <v>8339397</v>
      </c>
      <c r="M16" s="6" t="s">
        <v>38</v>
      </c>
      <c r="N16" s="6">
        <v>11682</v>
      </c>
      <c r="O16" s="6">
        <v>12</v>
      </c>
      <c r="P16" s="6">
        <v>11682</v>
      </c>
      <c r="Q16" s="6">
        <v>13</v>
      </c>
      <c r="R16" s="16" t="s">
        <v>29</v>
      </c>
      <c r="S16" s="4" t="e">
        <f t="shared" ca="1" si="0"/>
        <v>#VALUE!</v>
      </c>
      <c r="T16" s="20">
        <v>4711.9809999999998</v>
      </c>
      <c r="U16" s="4">
        <v>3546.1329999999998</v>
      </c>
      <c r="V16" s="4">
        <f t="shared" ca="1" si="1"/>
        <v>160.5630000000001</v>
      </c>
      <c r="W16" s="20">
        <v>3706.6959999999999</v>
      </c>
      <c r="X16" s="4">
        <v>8076.2569999999996</v>
      </c>
      <c r="Y16" s="4">
        <f t="shared" ca="1" si="2"/>
        <v>342.42000000000007</v>
      </c>
      <c r="Z16" s="4">
        <v>8418.6769999999997</v>
      </c>
    </row>
    <row r="17" spans="1:26" x14ac:dyDescent="0.3">
      <c r="A17" s="3">
        <v>8</v>
      </c>
      <c r="B17" s="6" t="s">
        <v>54</v>
      </c>
      <c r="C17" s="1"/>
      <c r="D17" s="1" t="s">
        <v>51</v>
      </c>
      <c r="E17" s="1">
        <v>21</v>
      </c>
      <c r="F17" s="1"/>
      <c r="G17" s="1"/>
      <c r="H17" s="4"/>
      <c r="I17" s="6" t="s">
        <v>55</v>
      </c>
      <c r="J17" s="6"/>
      <c r="K17" s="6" t="s">
        <v>56</v>
      </c>
      <c r="L17" s="6">
        <v>8731618</v>
      </c>
      <c r="M17" s="6" t="s">
        <v>38</v>
      </c>
      <c r="N17" s="6">
        <v>11910</v>
      </c>
      <c r="O17" s="6">
        <v>17</v>
      </c>
      <c r="P17" s="6"/>
      <c r="Q17" s="6"/>
      <c r="R17" s="16" t="s">
        <v>29</v>
      </c>
      <c r="S17" s="4" t="e">
        <f t="shared" ca="1" si="0"/>
        <v>#VALUE!</v>
      </c>
      <c r="T17" s="20">
        <v>1890.615</v>
      </c>
      <c r="U17" s="4">
        <v>1023.841</v>
      </c>
      <c r="V17" s="4">
        <f t="shared" ca="1" si="1"/>
        <v>207.47099999999989</v>
      </c>
      <c r="W17" s="20">
        <v>1231.3119999999999</v>
      </c>
      <c r="X17" s="4">
        <v>2446.3490000000002</v>
      </c>
      <c r="Y17" s="4">
        <f t="shared" ca="1" si="2"/>
        <v>675.57799999999997</v>
      </c>
      <c r="Z17" s="4">
        <v>3121.9270000000001</v>
      </c>
    </row>
    <row r="18" spans="1:26" x14ac:dyDescent="0.3">
      <c r="A18" s="3">
        <v>9</v>
      </c>
      <c r="B18" s="6" t="s">
        <v>57</v>
      </c>
      <c r="C18" s="1"/>
      <c r="D18" s="1" t="s">
        <v>51</v>
      </c>
      <c r="E18" s="1">
        <v>80</v>
      </c>
      <c r="F18" s="1"/>
      <c r="G18" s="1"/>
      <c r="H18" s="4"/>
      <c r="I18" s="6" t="s">
        <v>58</v>
      </c>
      <c r="J18" s="6"/>
      <c r="K18" s="6" t="s">
        <v>59</v>
      </c>
      <c r="L18" s="6">
        <v>8257016</v>
      </c>
      <c r="M18" s="6" t="s">
        <v>38</v>
      </c>
      <c r="N18" s="6">
        <v>11910</v>
      </c>
      <c r="O18" s="6">
        <v>21</v>
      </c>
      <c r="P18" s="6">
        <v>11910</v>
      </c>
      <c r="Q18" s="6">
        <v>23</v>
      </c>
      <c r="R18" s="16" t="s">
        <v>39</v>
      </c>
      <c r="S18" s="4" t="e">
        <f t="shared" ca="1" si="0"/>
        <v>#VALUE!</v>
      </c>
      <c r="T18" s="20">
        <v>3625.8130000000001</v>
      </c>
      <c r="U18" s="4">
        <v>1663.088</v>
      </c>
      <c r="V18" s="4">
        <f t="shared" ca="1" si="1"/>
        <v>215.94299999999998</v>
      </c>
      <c r="W18" s="20">
        <v>1879.0309999999999</v>
      </c>
      <c r="X18" s="4">
        <v>4910.8620000000001</v>
      </c>
      <c r="Y18" s="4">
        <f t="shared" ca="1" si="2"/>
        <v>593.98199999999997</v>
      </c>
      <c r="Z18" s="4">
        <v>5504.8440000000001</v>
      </c>
    </row>
    <row r="19" spans="1:26" x14ac:dyDescent="0.3">
      <c r="A19" s="3">
        <v>10</v>
      </c>
      <c r="B19" s="6" t="s">
        <v>60</v>
      </c>
      <c r="C19" s="1"/>
      <c r="D19" s="1" t="s">
        <v>61</v>
      </c>
      <c r="E19" s="1">
        <v>22</v>
      </c>
      <c r="F19" s="1"/>
      <c r="G19" s="1"/>
      <c r="H19" s="4"/>
      <c r="I19" s="6" t="s">
        <v>62</v>
      </c>
      <c r="J19" s="6"/>
      <c r="K19" s="6" t="s">
        <v>63</v>
      </c>
      <c r="L19" s="6">
        <v>8734794</v>
      </c>
      <c r="M19" s="6" t="s">
        <v>38</v>
      </c>
      <c r="N19" s="6">
        <v>11682</v>
      </c>
      <c r="O19" s="6">
        <v>22</v>
      </c>
      <c r="P19" s="6"/>
      <c r="Q19" s="6"/>
      <c r="R19" s="16" t="s">
        <v>29</v>
      </c>
      <c r="S19" s="4" t="e">
        <f t="shared" ca="1" si="0"/>
        <v>#VALUE!</v>
      </c>
      <c r="T19" s="20">
        <v>754.06399999999996</v>
      </c>
      <c r="U19" s="4">
        <v>69.105000000000004</v>
      </c>
      <c r="V19" s="4">
        <f t="shared" ca="1" si="1"/>
        <v>10.667999999999992</v>
      </c>
      <c r="W19" s="20">
        <v>79.772999999999996</v>
      </c>
      <c r="X19" s="4">
        <v>704.14</v>
      </c>
      <c r="Y19" s="4">
        <f t="shared" ca="1" si="2"/>
        <v>129.697</v>
      </c>
      <c r="Z19" s="4">
        <v>833.83699999999999</v>
      </c>
    </row>
    <row r="20" spans="1:26" x14ac:dyDescent="0.3">
      <c r="A20" s="3">
        <v>11</v>
      </c>
      <c r="B20" s="6" t="s">
        <v>64</v>
      </c>
      <c r="C20" s="1"/>
      <c r="D20" s="1" t="s">
        <v>61</v>
      </c>
      <c r="E20" s="1">
        <v>34</v>
      </c>
      <c r="F20" s="1"/>
      <c r="G20" s="1"/>
      <c r="H20" s="4"/>
      <c r="I20" s="6" t="s">
        <v>65</v>
      </c>
      <c r="J20" s="6"/>
      <c r="K20" s="6" t="s">
        <v>66</v>
      </c>
      <c r="L20" s="6">
        <v>8729482</v>
      </c>
      <c r="M20" s="6" t="s">
        <v>67</v>
      </c>
      <c r="N20" s="6">
        <v>10330</v>
      </c>
      <c r="O20" s="6">
        <v>4</v>
      </c>
      <c r="P20" s="6"/>
      <c r="Q20" s="6"/>
      <c r="R20" s="16" t="s">
        <v>29</v>
      </c>
      <c r="S20" s="4" t="e">
        <f t="shared" ca="1" si="0"/>
        <v>#VALUE!</v>
      </c>
      <c r="T20" s="20">
        <v>282.53899999999999</v>
      </c>
      <c r="U20" s="4">
        <v>49.685000000000002</v>
      </c>
      <c r="V20" s="4">
        <f t="shared" ca="1" si="1"/>
        <v>51.414000000000001</v>
      </c>
      <c r="W20" s="20">
        <v>101.099</v>
      </c>
      <c r="X20" s="4">
        <v>180.41800000000001</v>
      </c>
      <c r="Y20" s="4">
        <f t="shared" ca="1" si="2"/>
        <v>203.21999999999997</v>
      </c>
      <c r="Z20" s="4">
        <v>383.63799999999998</v>
      </c>
    </row>
    <row r="21" spans="1:26" x14ac:dyDescent="0.3">
      <c r="A21" s="3">
        <v>12</v>
      </c>
      <c r="B21" s="6" t="s">
        <v>68</v>
      </c>
      <c r="C21" s="1"/>
      <c r="D21" s="1" t="s">
        <v>61</v>
      </c>
      <c r="E21" s="1">
        <v>53</v>
      </c>
      <c r="F21" s="1"/>
      <c r="G21" s="1"/>
      <c r="H21" s="4"/>
      <c r="I21" s="6" t="s">
        <v>69</v>
      </c>
      <c r="J21" s="6"/>
      <c r="K21" s="6" t="s">
        <v>70</v>
      </c>
      <c r="L21" s="6">
        <v>8639112</v>
      </c>
      <c r="M21" s="6" t="s">
        <v>38</v>
      </c>
      <c r="N21" s="6">
        <v>11682</v>
      </c>
      <c r="O21" s="6">
        <v>22</v>
      </c>
      <c r="P21" s="6">
        <v>11682</v>
      </c>
      <c r="Q21" s="6">
        <v>21</v>
      </c>
      <c r="R21" s="16" t="s">
        <v>39</v>
      </c>
      <c r="S21" s="4" t="e">
        <f t="shared" ca="1" si="0"/>
        <v>#VALUE!</v>
      </c>
      <c r="T21" s="20">
        <v>2424.721</v>
      </c>
      <c r="U21" s="4">
        <v>771.60299999999995</v>
      </c>
      <c r="V21" s="4">
        <f t="shared" ca="1" si="1"/>
        <v>57.524000000000001</v>
      </c>
      <c r="W21" s="20">
        <v>829.12699999999995</v>
      </c>
      <c r="X21" s="4">
        <v>3014.027</v>
      </c>
      <c r="Y21" s="4">
        <f t="shared" ca="1" si="2"/>
        <v>239.82099999999991</v>
      </c>
      <c r="Z21" s="4">
        <v>3253.848</v>
      </c>
    </row>
    <row r="22" spans="1:26" x14ac:dyDescent="0.3">
      <c r="A22" s="3">
        <v>13</v>
      </c>
      <c r="B22" s="6" t="s">
        <v>71</v>
      </c>
      <c r="C22" s="1"/>
      <c r="D22" s="1" t="s">
        <v>61</v>
      </c>
      <c r="E22" s="1">
        <v>62</v>
      </c>
      <c r="F22" s="1"/>
      <c r="G22" s="1"/>
      <c r="H22" s="4"/>
      <c r="I22" s="6" t="s">
        <v>72</v>
      </c>
      <c r="J22" s="6"/>
      <c r="K22" s="6" t="s">
        <v>73</v>
      </c>
      <c r="L22" s="6">
        <v>8186200</v>
      </c>
      <c r="M22" s="6" t="s">
        <v>38</v>
      </c>
      <c r="N22" s="6">
        <v>11682</v>
      </c>
      <c r="O22" s="6">
        <v>23</v>
      </c>
      <c r="P22" s="6">
        <v>11682</v>
      </c>
      <c r="Q22" s="6">
        <v>23</v>
      </c>
      <c r="R22" s="16" t="s">
        <v>39</v>
      </c>
      <c r="S22" s="4" t="e">
        <f t="shared" ca="1" si="0"/>
        <v>#VALUE!</v>
      </c>
      <c r="T22" s="20">
        <v>1396.347</v>
      </c>
      <c r="U22" s="4">
        <v>393.19200000000001</v>
      </c>
      <c r="V22" s="4">
        <f t="shared" ca="1" si="1"/>
        <v>19.154999999999973</v>
      </c>
      <c r="W22" s="20">
        <v>412.34699999999998</v>
      </c>
      <c r="X22" s="4">
        <v>1674.4649999999999</v>
      </c>
      <c r="Y22" s="4">
        <f t="shared" ca="1" si="2"/>
        <v>134.22900000000004</v>
      </c>
      <c r="Z22" s="4">
        <v>1808.694</v>
      </c>
    </row>
    <row r="23" spans="1:26" x14ac:dyDescent="0.3">
      <c r="A23" s="3">
        <v>14</v>
      </c>
      <c r="B23" s="6" t="s">
        <v>74</v>
      </c>
      <c r="C23" s="1"/>
      <c r="D23" s="1" t="s">
        <v>61</v>
      </c>
      <c r="E23" s="1">
        <v>75</v>
      </c>
      <c r="F23" s="1"/>
      <c r="G23" s="1"/>
      <c r="H23" s="4"/>
      <c r="I23" s="6" t="s">
        <v>75</v>
      </c>
      <c r="J23" s="6"/>
      <c r="K23" s="6" t="s">
        <v>76</v>
      </c>
      <c r="L23" s="6">
        <v>8740252</v>
      </c>
      <c r="M23" s="6" t="s">
        <v>38</v>
      </c>
      <c r="N23" s="6">
        <v>11682</v>
      </c>
      <c r="O23" s="6">
        <v>12</v>
      </c>
      <c r="P23" s="6"/>
      <c r="Q23" s="6"/>
      <c r="R23" s="16" t="s">
        <v>29</v>
      </c>
      <c r="S23" s="4" t="e">
        <f t="shared" ca="1" si="0"/>
        <v>#VALUE!</v>
      </c>
      <c r="T23" s="20">
        <v>321.79300000000001</v>
      </c>
      <c r="U23" s="4">
        <v>54.451000000000001</v>
      </c>
      <c r="V23" s="4">
        <f t="shared" ca="1" si="1"/>
        <v>42.564</v>
      </c>
      <c r="W23" s="20">
        <v>97.015000000000001</v>
      </c>
      <c r="X23" s="4">
        <v>228.39599999999999</v>
      </c>
      <c r="Y23" s="4">
        <f t="shared" ca="1" si="2"/>
        <v>190.41200000000001</v>
      </c>
      <c r="Z23" s="4">
        <v>418.80799999999999</v>
      </c>
    </row>
    <row r="24" spans="1:26" x14ac:dyDescent="0.3">
      <c r="A24" s="3">
        <v>15</v>
      </c>
      <c r="B24" s="6" t="s">
        <v>77</v>
      </c>
      <c r="C24" s="1"/>
      <c r="D24" s="1" t="s">
        <v>78</v>
      </c>
      <c r="E24" s="1">
        <v>1</v>
      </c>
      <c r="F24" s="1"/>
      <c r="G24" s="1"/>
      <c r="H24" s="4"/>
      <c r="I24" s="6" t="s">
        <v>79</v>
      </c>
      <c r="J24" s="6"/>
      <c r="K24" s="6" t="s">
        <v>80</v>
      </c>
      <c r="L24" s="6">
        <v>8735490</v>
      </c>
      <c r="M24" s="6" t="s">
        <v>81</v>
      </c>
      <c r="N24" s="6">
        <v>11682</v>
      </c>
      <c r="O24" s="6">
        <v>6</v>
      </c>
      <c r="P24" s="6"/>
      <c r="Q24" s="6"/>
      <c r="R24" s="16" t="s">
        <v>29</v>
      </c>
      <c r="S24" s="4" t="e">
        <f t="shared" ca="1" si="0"/>
        <v>#VALUE!</v>
      </c>
      <c r="T24" s="20">
        <v>460.15199999999999</v>
      </c>
      <c r="U24" s="4">
        <v>65.039000000000001</v>
      </c>
      <c r="V24" s="4">
        <f t="shared" ca="1" si="1"/>
        <v>36.783000000000001</v>
      </c>
      <c r="W24" s="20">
        <v>101.822</v>
      </c>
      <c r="X24" s="4">
        <v>326.46600000000001</v>
      </c>
      <c r="Y24" s="4">
        <f t="shared" ca="1" si="2"/>
        <v>235.50800000000004</v>
      </c>
      <c r="Z24" s="4">
        <v>561.97400000000005</v>
      </c>
    </row>
    <row r="25" spans="1:26" x14ac:dyDescent="0.3">
      <c r="A25" s="3">
        <v>16</v>
      </c>
      <c r="B25" s="6" t="s">
        <v>82</v>
      </c>
      <c r="C25" s="1"/>
      <c r="D25" s="1" t="s">
        <v>78</v>
      </c>
      <c r="E25" s="1">
        <v>4</v>
      </c>
      <c r="F25" s="1"/>
      <c r="G25" s="1"/>
      <c r="H25" s="4"/>
      <c r="I25" s="6" t="s">
        <v>83</v>
      </c>
      <c r="J25" s="6"/>
      <c r="K25" s="6" t="s">
        <v>84</v>
      </c>
      <c r="L25" s="6">
        <v>8727959</v>
      </c>
      <c r="M25" s="6" t="s">
        <v>38</v>
      </c>
      <c r="N25" s="6">
        <v>11682</v>
      </c>
      <c r="O25" s="6">
        <v>9</v>
      </c>
      <c r="P25" s="6"/>
      <c r="Q25" s="6"/>
      <c r="R25" s="16" t="s">
        <v>29</v>
      </c>
      <c r="S25" s="4" t="e">
        <f t="shared" ca="1" si="0"/>
        <v>#VALUE!</v>
      </c>
      <c r="T25" s="20">
        <v>67.2</v>
      </c>
      <c r="U25" s="4">
        <v>20.21</v>
      </c>
      <c r="V25" s="4">
        <f t="shared" ca="1" si="1"/>
        <v>3.2569999999999979</v>
      </c>
      <c r="W25" s="20">
        <v>23.466999999999999</v>
      </c>
      <c r="X25" s="4">
        <v>79.933000000000007</v>
      </c>
      <c r="Y25" s="4">
        <f t="shared" ca="1" si="2"/>
        <v>10.733999999999995</v>
      </c>
      <c r="Z25" s="4">
        <v>90.667000000000002</v>
      </c>
    </row>
    <row r="26" spans="1:26" x14ac:dyDescent="0.3">
      <c r="A26" s="3">
        <v>17</v>
      </c>
      <c r="B26" s="6" t="s">
        <v>85</v>
      </c>
      <c r="C26" s="1"/>
      <c r="D26" s="1" t="s">
        <v>78</v>
      </c>
      <c r="E26" s="1">
        <v>9</v>
      </c>
      <c r="F26" s="1"/>
      <c r="G26" s="1"/>
      <c r="H26" s="4"/>
      <c r="I26" s="6" t="s">
        <v>86</v>
      </c>
      <c r="J26" s="6"/>
      <c r="K26" s="6" t="s">
        <v>87</v>
      </c>
      <c r="L26" s="6">
        <v>8792660</v>
      </c>
      <c r="M26" s="6" t="s">
        <v>38</v>
      </c>
      <c r="N26" s="6">
        <v>11910</v>
      </c>
      <c r="O26" s="6">
        <v>13</v>
      </c>
      <c r="P26" s="6">
        <v>11910</v>
      </c>
      <c r="Q26" s="6">
        <v>14</v>
      </c>
      <c r="R26" s="16" t="s">
        <v>39</v>
      </c>
      <c r="S26" s="4" t="e">
        <f t="shared" ca="1" si="0"/>
        <v>#VALUE!</v>
      </c>
      <c r="T26" s="20">
        <v>44.543999999999997</v>
      </c>
      <c r="U26" s="4">
        <v>2.5499999999999998</v>
      </c>
      <c r="V26" s="4">
        <f t="shared" ca="1" si="1"/>
        <v>0.9910000000000001</v>
      </c>
      <c r="W26" s="20">
        <v>3.5409999999999999</v>
      </c>
      <c r="X26" s="4">
        <v>31.448</v>
      </c>
      <c r="Y26" s="4">
        <f t="shared" ca="1" si="2"/>
        <v>16.637</v>
      </c>
      <c r="Z26" s="4">
        <v>48.085000000000001</v>
      </c>
    </row>
    <row r="27" spans="1:26" x14ac:dyDescent="0.3">
      <c r="A27" s="3">
        <v>18</v>
      </c>
      <c r="B27" s="6" t="s">
        <v>88</v>
      </c>
      <c r="C27" s="1"/>
      <c r="D27" s="1" t="s">
        <v>78</v>
      </c>
      <c r="E27" s="1">
        <v>17</v>
      </c>
      <c r="F27" s="1"/>
      <c r="G27" s="1"/>
      <c r="H27" s="4"/>
      <c r="I27" s="6" t="s">
        <v>89</v>
      </c>
      <c r="J27" s="6"/>
      <c r="K27" s="6" t="s">
        <v>90</v>
      </c>
      <c r="L27" s="6">
        <v>8795329</v>
      </c>
      <c r="M27" s="6" t="s">
        <v>38</v>
      </c>
      <c r="N27" s="6">
        <v>11682</v>
      </c>
      <c r="O27" s="6">
        <v>25</v>
      </c>
      <c r="P27" s="6">
        <v>11682</v>
      </c>
      <c r="Q27" s="6">
        <v>24</v>
      </c>
      <c r="R27" s="16" t="s">
        <v>39</v>
      </c>
      <c r="S27" s="4" t="e">
        <f t="shared" ca="1" si="0"/>
        <v>#VALUE!</v>
      </c>
      <c r="T27" s="20">
        <v>2345.886</v>
      </c>
      <c r="U27" s="4">
        <v>871.48500000000001</v>
      </c>
      <c r="V27" s="4">
        <f t="shared" ca="1" si="1"/>
        <v>164.10800000000006</v>
      </c>
      <c r="W27" s="20">
        <v>1035.5930000000001</v>
      </c>
      <c r="X27" s="4">
        <v>2829.3339999999998</v>
      </c>
      <c r="Y27" s="4">
        <f t="shared" ca="1" si="2"/>
        <v>552.14499999999998</v>
      </c>
      <c r="Z27" s="4">
        <v>3381.4789999999998</v>
      </c>
    </row>
    <row r="28" spans="1:26" x14ac:dyDescent="0.3">
      <c r="A28" s="3">
        <v>19</v>
      </c>
      <c r="B28" s="6" t="s">
        <v>91</v>
      </c>
      <c r="C28" s="1"/>
      <c r="D28" s="1" t="s">
        <v>78</v>
      </c>
      <c r="E28" s="1">
        <v>31</v>
      </c>
      <c r="F28" s="1"/>
      <c r="G28" s="1"/>
      <c r="H28" s="4"/>
      <c r="I28" s="6" t="s">
        <v>92</v>
      </c>
      <c r="J28" s="6"/>
      <c r="K28" s="6" t="s">
        <v>93</v>
      </c>
      <c r="L28" s="6">
        <v>8731993</v>
      </c>
      <c r="M28" s="6" t="s">
        <v>38</v>
      </c>
      <c r="N28" s="6">
        <v>10330</v>
      </c>
      <c r="O28" s="6">
        <v>7</v>
      </c>
      <c r="P28" s="6"/>
      <c r="Q28" s="6"/>
      <c r="R28" s="16" t="s">
        <v>29</v>
      </c>
      <c r="S28" s="4" t="e">
        <f t="shared" ca="1" si="0"/>
        <v>#VALUE!</v>
      </c>
      <c r="T28" s="20">
        <v>252.55600000000001</v>
      </c>
      <c r="U28" s="4">
        <v>74.507000000000005</v>
      </c>
      <c r="V28" s="4">
        <f t="shared" ca="1" si="1"/>
        <v>33.442999999999998</v>
      </c>
      <c r="W28" s="20">
        <v>107.95</v>
      </c>
      <c r="X28" s="4">
        <v>236.26400000000001</v>
      </c>
      <c r="Y28" s="4">
        <f t="shared" ca="1" si="2"/>
        <v>124.24199999999996</v>
      </c>
      <c r="Z28" s="4">
        <v>360.50599999999997</v>
      </c>
    </row>
    <row r="29" spans="1:26" x14ac:dyDescent="0.3">
      <c r="A29" s="3">
        <v>20</v>
      </c>
      <c r="B29" s="6" t="s">
        <v>94</v>
      </c>
      <c r="C29" s="1"/>
      <c r="D29" s="1" t="s">
        <v>78</v>
      </c>
      <c r="E29" s="1">
        <v>56</v>
      </c>
      <c r="F29" s="1"/>
      <c r="G29" s="1"/>
      <c r="H29" s="4"/>
      <c r="I29" s="6" t="s">
        <v>95</v>
      </c>
      <c r="J29" s="6"/>
      <c r="K29" s="6">
        <v>852787</v>
      </c>
      <c r="L29" s="6">
        <v>8726407</v>
      </c>
      <c r="M29" s="6" t="s">
        <v>38</v>
      </c>
      <c r="N29" s="6">
        <v>11682</v>
      </c>
      <c r="O29" s="6">
        <v>15</v>
      </c>
      <c r="P29" s="6"/>
      <c r="Q29" s="6"/>
      <c r="R29" s="16" t="s">
        <v>29</v>
      </c>
      <c r="S29" s="4" t="e">
        <f t="shared" ca="1" si="0"/>
        <v>#VALUE!</v>
      </c>
      <c r="T29" s="20">
        <v>398.31599999999997</v>
      </c>
      <c r="U29" s="4">
        <v>71.822000000000003</v>
      </c>
      <c r="V29" s="4">
        <f t="shared" ca="1" si="1"/>
        <v>60.94</v>
      </c>
      <c r="W29" s="20">
        <v>132.762</v>
      </c>
      <c r="X29" s="4">
        <v>281.41899999999998</v>
      </c>
      <c r="Y29" s="4">
        <f t="shared" ca="1" si="2"/>
        <v>249.65899999999999</v>
      </c>
      <c r="Z29" s="4">
        <v>531.07799999999997</v>
      </c>
    </row>
    <row r="30" spans="1:26" x14ac:dyDescent="0.3">
      <c r="A30" s="3">
        <v>21</v>
      </c>
      <c r="B30" s="6" t="s">
        <v>96</v>
      </c>
      <c r="C30" s="1"/>
      <c r="D30" s="1" t="s">
        <v>78</v>
      </c>
      <c r="E30" s="1">
        <v>73</v>
      </c>
      <c r="F30" s="1"/>
      <c r="G30" s="1"/>
      <c r="H30" s="4"/>
      <c r="I30" s="6" t="s">
        <v>97</v>
      </c>
      <c r="J30" s="6"/>
      <c r="K30" s="6" t="s">
        <v>98</v>
      </c>
      <c r="L30" s="6">
        <v>8637143</v>
      </c>
      <c r="M30" s="6" t="s">
        <v>38</v>
      </c>
      <c r="N30" s="6">
        <v>11682</v>
      </c>
      <c r="O30" s="6">
        <v>13</v>
      </c>
      <c r="P30" s="6">
        <v>11682</v>
      </c>
      <c r="Q30" s="6">
        <v>14</v>
      </c>
      <c r="R30" s="16" t="s">
        <v>39</v>
      </c>
      <c r="S30" s="4" t="e">
        <f t="shared" ca="1" si="0"/>
        <v>#VALUE!</v>
      </c>
      <c r="T30" s="20">
        <v>433.36</v>
      </c>
      <c r="U30" s="4">
        <v>154.739</v>
      </c>
      <c r="V30" s="4">
        <f t="shared" ca="1" si="1"/>
        <v>30.074999999999989</v>
      </c>
      <c r="W30" s="20">
        <v>184.81399999999999</v>
      </c>
      <c r="X30" s="4">
        <v>477.06400000000002</v>
      </c>
      <c r="Y30" s="4">
        <f t="shared" ca="1" si="2"/>
        <v>141.10999999999996</v>
      </c>
      <c r="Z30" s="4">
        <v>618.17399999999998</v>
      </c>
    </row>
    <row r="31" spans="1:26" x14ac:dyDescent="0.3">
      <c r="A31" s="3">
        <v>22</v>
      </c>
      <c r="B31" s="6" t="s">
        <v>99</v>
      </c>
      <c r="C31" s="1"/>
      <c r="D31" s="1" t="s">
        <v>78</v>
      </c>
      <c r="E31" s="1">
        <v>75</v>
      </c>
      <c r="F31" s="1"/>
      <c r="G31" s="1"/>
      <c r="H31" s="4"/>
      <c r="I31" s="6" t="s">
        <v>100</v>
      </c>
      <c r="J31" s="6"/>
      <c r="K31" s="6" t="s">
        <v>101</v>
      </c>
      <c r="L31" s="6">
        <v>8637152</v>
      </c>
      <c r="M31" s="6" t="s">
        <v>38</v>
      </c>
      <c r="N31" s="6">
        <v>10330</v>
      </c>
      <c r="O31" s="6">
        <v>11</v>
      </c>
      <c r="P31" s="6">
        <v>11883</v>
      </c>
      <c r="Q31" s="6">
        <v>12</v>
      </c>
      <c r="R31" s="16" t="s">
        <v>39</v>
      </c>
      <c r="S31" s="4" t="e">
        <f t="shared" ca="1" si="0"/>
        <v>#VALUE!</v>
      </c>
      <c r="T31" s="20">
        <v>5.44</v>
      </c>
      <c r="U31" s="4">
        <v>0</v>
      </c>
      <c r="V31" s="4">
        <f t="shared" ca="1" si="1"/>
        <v>0</v>
      </c>
      <c r="W31" s="20">
        <v>0</v>
      </c>
      <c r="X31" s="4">
        <v>4.1719999999999997</v>
      </c>
      <c r="Y31" s="4">
        <f t="shared" ca="1" si="2"/>
        <v>1.2680000000000007</v>
      </c>
      <c r="Z31" s="4">
        <v>5.44</v>
      </c>
    </row>
    <row r="32" spans="1:26" x14ac:dyDescent="0.3">
      <c r="A32" s="3">
        <v>23</v>
      </c>
      <c r="B32" s="6" t="s">
        <v>102</v>
      </c>
      <c r="C32" s="1"/>
      <c r="D32" s="1" t="s">
        <v>78</v>
      </c>
      <c r="E32" s="1">
        <v>78</v>
      </c>
      <c r="F32" s="1"/>
      <c r="G32" s="1"/>
      <c r="H32" s="4"/>
      <c r="I32" s="6" t="s">
        <v>103</v>
      </c>
      <c r="J32" s="6"/>
      <c r="K32" s="6" t="s">
        <v>104</v>
      </c>
      <c r="L32" s="6">
        <v>8742686</v>
      </c>
      <c r="M32" s="6" t="s">
        <v>38</v>
      </c>
      <c r="N32" s="6">
        <v>11682</v>
      </c>
      <c r="O32" s="6">
        <v>14</v>
      </c>
      <c r="P32" s="6"/>
      <c r="Q32" s="6"/>
      <c r="R32" s="16" t="s">
        <v>29</v>
      </c>
      <c r="S32" s="4" t="e">
        <f t="shared" ca="1" si="0"/>
        <v>#VALUE!</v>
      </c>
      <c r="T32" s="20">
        <v>110.148</v>
      </c>
      <c r="U32" s="4">
        <v>11.63</v>
      </c>
      <c r="V32" s="4">
        <f t="shared" ca="1" si="1"/>
        <v>8.4819999999999975</v>
      </c>
      <c r="W32" s="20">
        <v>20.111999999999998</v>
      </c>
      <c r="X32" s="4">
        <v>77.430999999999997</v>
      </c>
      <c r="Y32" s="4">
        <f t="shared" ca="1" si="2"/>
        <v>52.828999999999994</v>
      </c>
      <c r="Z32" s="4">
        <v>130.26</v>
      </c>
    </row>
    <row r="33" spans="1:26" x14ac:dyDescent="0.3">
      <c r="A33" s="3">
        <v>24</v>
      </c>
      <c r="B33" s="6" t="s">
        <v>105</v>
      </c>
      <c r="C33" s="1"/>
      <c r="D33" s="1" t="s">
        <v>106</v>
      </c>
      <c r="E33" s="1">
        <v>12</v>
      </c>
      <c r="F33" s="1"/>
      <c r="G33" s="1"/>
      <c r="H33" s="4"/>
      <c r="I33" s="6" t="s">
        <v>107</v>
      </c>
      <c r="J33" s="6"/>
      <c r="K33" s="6" t="s">
        <v>108</v>
      </c>
      <c r="L33" s="6">
        <v>8737820</v>
      </c>
      <c r="M33" s="6" t="s">
        <v>43</v>
      </c>
      <c r="N33" s="6">
        <v>11682</v>
      </c>
      <c r="O33" s="6">
        <v>16</v>
      </c>
      <c r="P33" s="6"/>
      <c r="Q33" s="6"/>
      <c r="R33" s="16" t="s">
        <v>29</v>
      </c>
      <c r="S33" s="4" t="e">
        <f t="shared" ca="1" si="0"/>
        <v>#VALUE!</v>
      </c>
      <c r="T33" s="20">
        <v>6515.6710000000003</v>
      </c>
      <c r="U33" s="4">
        <v>2246.8119999999999</v>
      </c>
      <c r="V33" s="4">
        <f t="shared" ca="1" si="1"/>
        <v>209.62100000000009</v>
      </c>
      <c r="W33" s="20">
        <v>2456.433</v>
      </c>
      <c r="X33" s="4">
        <v>8058.692</v>
      </c>
      <c r="Y33" s="4">
        <f t="shared" ca="1" si="2"/>
        <v>913.41199999999935</v>
      </c>
      <c r="Z33" s="4">
        <v>8972.1039999999994</v>
      </c>
    </row>
    <row r="34" spans="1:26" x14ac:dyDescent="0.3">
      <c r="A34" s="3">
        <v>25</v>
      </c>
      <c r="B34" s="6" t="s">
        <v>109</v>
      </c>
      <c r="C34" s="1"/>
      <c r="D34" s="1" t="s">
        <v>106</v>
      </c>
      <c r="E34" s="1">
        <v>56</v>
      </c>
      <c r="F34" s="1"/>
      <c r="G34" s="1"/>
      <c r="H34" s="4"/>
      <c r="I34" s="6" t="s">
        <v>110</v>
      </c>
      <c r="J34" s="6"/>
      <c r="K34" s="6" t="s">
        <v>111</v>
      </c>
      <c r="L34" s="6">
        <v>8263326</v>
      </c>
      <c r="M34" s="6" t="s">
        <v>112</v>
      </c>
      <c r="N34" s="6">
        <v>10330</v>
      </c>
      <c r="O34" s="6">
        <v>12</v>
      </c>
      <c r="P34" s="6">
        <v>10330</v>
      </c>
      <c r="Q34" s="6">
        <v>10</v>
      </c>
      <c r="R34" s="16" t="s">
        <v>39</v>
      </c>
      <c r="S34" s="4" t="e">
        <f t="shared" ca="1" si="0"/>
        <v>#VALUE!</v>
      </c>
      <c r="T34" s="20">
        <v>1372.6669999999999</v>
      </c>
      <c r="U34" s="4">
        <v>501.17599999999999</v>
      </c>
      <c r="V34" s="4">
        <f t="shared" ca="1" si="1"/>
        <v>14.065999999999974</v>
      </c>
      <c r="W34" s="20">
        <v>515.24199999999996</v>
      </c>
      <c r="X34" s="4">
        <v>1839.4970000000001</v>
      </c>
      <c r="Y34" s="4">
        <f t="shared" ca="1" si="2"/>
        <v>48.412000000000035</v>
      </c>
      <c r="Z34" s="4">
        <v>1887.9090000000001</v>
      </c>
    </row>
    <row r="35" spans="1:26" x14ac:dyDescent="0.3">
      <c r="A35" s="3">
        <v>26</v>
      </c>
      <c r="B35" s="6" t="s">
        <v>113</v>
      </c>
      <c r="C35" s="1"/>
      <c r="D35" s="1" t="s">
        <v>106</v>
      </c>
      <c r="E35" s="1">
        <v>65</v>
      </c>
      <c r="F35" s="1"/>
      <c r="G35" s="1"/>
      <c r="H35" s="4"/>
      <c r="I35" s="6" t="s">
        <v>114</v>
      </c>
      <c r="J35" s="6"/>
      <c r="K35" s="6" t="s">
        <v>115</v>
      </c>
      <c r="L35" s="6">
        <v>8301147</v>
      </c>
      <c r="M35" s="6" t="s">
        <v>38</v>
      </c>
      <c r="N35" s="6">
        <v>11910</v>
      </c>
      <c r="O35" s="6">
        <v>20</v>
      </c>
      <c r="P35" s="6">
        <v>11910</v>
      </c>
      <c r="Q35" s="6">
        <v>18</v>
      </c>
      <c r="R35" s="16" t="s">
        <v>39</v>
      </c>
      <c r="S35" s="4" t="e">
        <f t="shared" ca="1" si="0"/>
        <v>#VALUE!</v>
      </c>
      <c r="T35" s="20">
        <v>15381.174999999999</v>
      </c>
      <c r="U35" s="4">
        <v>6971.19</v>
      </c>
      <c r="V35" s="4">
        <f t="shared" ca="1" si="1"/>
        <v>132.14800000000014</v>
      </c>
      <c r="W35" s="20">
        <v>7103.3379999999997</v>
      </c>
      <c r="X35" s="4">
        <v>21961.272000000001</v>
      </c>
      <c r="Y35" s="4">
        <f t="shared" ca="1" si="2"/>
        <v>523.24099999999817</v>
      </c>
      <c r="Z35" s="4">
        <v>22484.512999999999</v>
      </c>
    </row>
    <row r="36" spans="1:26" x14ac:dyDescent="0.3">
      <c r="A36" s="3">
        <v>27</v>
      </c>
      <c r="B36" s="6" t="s">
        <v>116</v>
      </c>
      <c r="C36" s="1"/>
      <c r="D36" s="1" t="s">
        <v>117</v>
      </c>
      <c r="E36" s="1">
        <v>15</v>
      </c>
      <c r="F36" s="1"/>
      <c r="G36" s="1"/>
      <c r="H36" s="4"/>
      <c r="I36" s="6" t="s">
        <v>118</v>
      </c>
      <c r="J36" s="6"/>
      <c r="K36" s="6">
        <v>85480000</v>
      </c>
      <c r="L36" s="6">
        <v>8734948</v>
      </c>
      <c r="M36" s="6" t="s">
        <v>112</v>
      </c>
      <c r="N36" s="6">
        <v>11682</v>
      </c>
      <c r="O36" s="6">
        <v>7</v>
      </c>
      <c r="P36" s="6"/>
      <c r="Q36" s="6"/>
      <c r="R36" s="16" t="s">
        <v>29</v>
      </c>
      <c r="S36" s="4" t="e">
        <f t="shared" ca="1" si="0"/>
        <v>#VALUE!</v>
      </c>
      <c r="T36" s="20">
        <v>345.21699999999998</v>
      </c>
      <c r="U36" s="4">
        <v>51.85</v>
      </c>
      <c r="V36" s="4">
        <f t="shared" ca="1" si="1"/>
        <v>30.833999999999996</v>
      </c>
      <c r="W36" s="20">
        <v>82.683999999999997</v>
      </c>
      <c r="X36" s="4">
        <v>237.01</v>
      </c>
      <c r="Y36" s="4">
        <f t="shared" ca="1" si="2"/>
        <v>190.89100000000002</v>
      </c>
      <c r="Z36" s="4">
        <v>427.90100000000001</v>
      </c>
    </row>
    <row r="37" spans="1:26" x14ac:dyDescent="0.3">
      <c r="A37" s="3">
        <v>28</v>
      </c>
      <c r="B37" s="6" t="s">
        <v>119</v>
      </c>
      <c r="C37" s="1"/>
      <c r="D37" s="1" t="s">
        <v>117</v>
      </c>
      <c r="E37" s="1">
        <v>28</v>
      </c>
      <c r="F37" s="1"/>
      <c r="G37" s="1"/>
      <c r="H37" s="4"/>
      <c r="I37" s="6" t="s">
        <v>120</v>
      </c>
      <c r="J37" s="6"/>
      <c r="K37" s="6" t="s">
        <v>121</v>
      </c>
      <c r="L37" s="6">
        <v>8185949</v>
      </c>
      <c r="M37" s="6" t="s">
        <v>38</v>
      </c>
      <c r="N37" s="6">
        <v>11682</v>
      </c>
      <c r="O37" s="6">
        <v>11</v>
      </c>
      <c r="P37" s="6">
        <v>11682</v>
      </c>
      <c r="Q37" s="6">
        <v>13</v>
      </c>
      <c r="R37" s="16" t="s">
        <v>39</v>
      </c>
      <c r="S37" s="4" t="e">
        <f t="shared" ca="1" si="0"/>
        <v>#VALUE!</v>
      </c>
      <c r="T37" s="20">
        <v>20924.578000000001</v>
      </c>
      <c r="U37" s="4">
        <v>10978.907999999999</v>
      </c>
      <c r="V37" s="4">
        <f t="shared" ca="1" si="1"/>
        <v>126.38400000000001</v>
      </c>
      <c r="W37" s="20">
        <v>11105.291999999999</v>
      </c>
      <c r="X37" s="4">
        <v>31662.294000000002</v>
      </c>
      <c r="Y37" s="4">
        <f t="shared" ca="1" si="2"/>
        <v>367.57599999999729</v>
      </c>
      <c r="Z37" s="4">
        <v>32029.87</v>
      </c>
    </row>
    <row r="38" spans="1:26" x14ac:dyDescent="0.3">
      <c r="A38" s="3">
        <v>29</v>
      </c>
      <c r="B38" s="6" t="s">
        <v>122</v>
      </c>
      <c r="C38" s="1"/>
      <c r="D38" s="1" t="s">
        <v>123</v>
      </c>
      <c r="E38" s="1">
        <v>1</v>
      </c>
      <c r="F38" s="1"/>
      <c r="G38" s="1"/>
      <c r="H38" s="4"/>
      <c r="I38" s="6" t="s">
        <v>124</v>
      </c>
      <c r="J38" s="6"/>
      <c r="K38" s="6">
        <v>851906</v>
      </c>
      <c r="L38" s="6">
        <v>8722694</v>
      </c>
      <c r="M38" s="6" t="s">
        <v>125</v>
      </c>
      <c r="N38" s="6">
        <v>11098</v>
      </c>
      <c r="O38" s="6">
        <v>15</v>
      </c>
      <c r="P38" s="6"/>
      <c r="Q38" s="6"/>
      <c r="R38" s="16" t="s">
        <v>29</v>
      </c>
      <c r="S38" s="4" t="e">
        <f t="shared" ca="1" si="0"/>
        <v>#VALUE!</v>
      </c>
      <c r="T38" s="20">
        <v>81.515000000000001</v>
      </c>
      <c r="U38" s="4">
        <v>27.95</v>
      </c>
      <c r="V38" s="4">
        <f t="shared" ca="1" si="1"/>
        <v>0</v>
      </c>
      <c r="W38" s="20">
        <v>27.95</v>
      </c>
      <c r="X38" s="4">
        <v>104.89400000000001</v>
      </c>
      <c r="Y38" s="4">
        <f t="shared" ca="1" si="2"/>
        <v>4.570999999999998</v>
      </c>
      <c r="Z38" s="4">
        <v>109.465</v>
      </c>
    </row>
    <row r="39" spans="1:26" x14ac:dyDescent="0.3">
      <c r="A39" s="3">
        <v>30</v>
      </c>
      <c r="B39" s="6" t="s">
        <v>126</v>
      </c>
      <c r="C39" s="1"/>
      <c r="D39" s="1" t="s">
        <v>123</v>
      </c>
      <c r="E39" s="1">
        <v>33</v>
      </c>
      <c r="F39" s="1"/>
      <c r="G39" s="1"/>
      <c r="H39" s="4"/>
      <c r="I39" s="6" t="s">
        <v>127</v>
      </c>
      <c r="J39" s="6"/>
      <c r="K39" s="6" t="s">
        <v>128</v>
      </c>
      <c r="L39" s="6">
        <v>8256158</v>
      </c>
      <c r="M39" s="6" t="s">
        <v>38</v>
      </c>
      <c r="N39" s="6">
        <v>11682</v>
      </c>
      <c r="O39" s="6">
        <v>10</v>
      </c>
      <c r="P39" s="6">
        <v>11098</v>
      </c>
      <c r="Q39" s="6">
        <v>13</v>
      </c>
      <c r="R39" s="16" t="s">
        <v>39</v>
      </c>
      <c r="S39" s="4" t="e">
        <f t="shared" ca="1" si="0"/>
        <v>#VALUE!</v>
      </c>
      <c r="T39" s="20">
        <v>661.27300000000002</v>
      </c>
      <c r="U39" s="4">
        <v>105.852</v>
      </c>
      <c r="V39" s="4">
        <f t="shared" ca="1" si="1"/>
        <v>23.727000000000004</v>
      </c>
      <c r="W39" s="20">
        <v>129.57900000000001</v>
      </c>
      <c r="X39" s="4">
        <v>606.61900000000003</v>
      </c>
      <c r="Y39" s="4">
        <f t="shared" ca="1" si="2"/>
        <v>184.23299999999995</v>
      </c>
      <c r="Z39" s="4">
        <v>790.85199999999998</v>
      </c>
    </row>
    <row r="40" spans="1:26" x14ac:dyDescent="0.3">
      <c r="A40" s="3">
        <v>31</v>
      </c>
      <c r="B40" s="6" t="s">
        <v>129</v>
      </c>
      <c r="C40" s="1"/>
      <c r="D40" s="1" t="s">
        <v>123</v>
      </c>
      <c r="E40" s="1">
        <v>86</v>
      </c>
      <c r="F40" s="1"/>
      <c r="G40" s="1"/>
      <c r="H40" s="4"/>
      <c r="I40" s="6" t="s">
        <v>130</v>
      </c>
      <c r="J40" s="6"/>
      <c r="K40" s="6">
        <v>839673</v>
      </c>
      <c r="L40" s="6">
        <v>8623731</v>
      </c>
      <c r="M40" s="6" t="s">
        <v>38</v>
      </c>
      <c r="N40" s="6">
        <v>11682</v>
      </c>
      <c r="O40" s="6">
        <v>9</v>
      </c>
      <c r="P40" s="6"/>
      <c r="Q40" s="6"/>
      <c r="R40" s="16" t="s">
        <v>29</v>
      </c>
      <c r="S40" s="4" t="e">
        <f t="shared" ca="1" si="0"/>
        <v>#VALUE!</v>
      </c>
      <c r="T40" s="20">
        <v>502.084</v>
      </c>
      <c r="U40" s="4">
        <v>230.15199999999999</v>
      </c>
      <c r="V40" s="4">
        <f t="shared" ca="1" si="1"/>
        <v>23.14500000000001</v>
      </c>
      <c r="W40" s="20">
        <v>253.297</v>
      </c>
      <c r="X40" s="4">
        <v>674.78399999999999</v>
      </c>
      <c r="Y40" s="4">
        <f t="shared" ca="1" si="2"/>
        <v>80.59699999999998</v>
      </c>
      <c r="Z40" s="4">
        <v>755.38099999999997</v>
      </c>
    </row>
    <row r="41" spans="1:26" x14ac:dyDescent="0.3">
      <c r="A41" s="3">
        <v>32</v>
      </c>
      <c r="B41" s="6" t="s">
        <v>131</v>
      </c>
      <c r="C41" s="1"/>
      <c r="D41" s="1" t="s">
        <v>132</v>
      </c>
      <c r="E41" s="1">
        <v>64</v>
      </c>
      <c r="F41" s="1"/>
      <c r="G41" s="1"/>
      <c r="H41" s="4"/>
      <c r="I41" s="6" t="s">
        <v>133</v>
      </c>
      <c r="J41" s="6"/>
      <c r="K41" s="6" t="s">
        <v>134</v>
      </c>
      <c r="L41" s="6">
        <v>8638487</v>
      </c>
      <c r="M41" s="6" t="s">
        <v>112</v>
      </c>
      <c r="N41" s="6">
        <v>11682</v>
      </c>
      <c r="O41" s="6">
        <v>16</v>
      </c>
      <c r="P41" s="6">
        <v>11682</v>
      </c>
      <c r="Q41" s="6">
        <v>17</v>
      </c>
      <c r="R41" s="16" t="s">
        <v>39</v>
      </c>
      <c r="S41" s="4" t="e">
        <f t="shared" ca="1" si="0"/>
        <v>#VALUE!</v>
      </c>
      <c r="T41" s="20">
        <v>775.92100000000005</v>
      </c>
      <c r="U41" s="4">
        <v>152.965</v>
      </c>
      <c r="V41" s="4">
        <f t="shared" ca="1" si="1"/>
        <v>36.555999999999983</v>
      </c>
      <c r="W41" s="20">
        <v>189.52099999999999</v>
      </c>
      <c r="X41" s="4">
        <v>784.86400000000003</v>
      </c>
      <c r="Y41" s="4">
        <f t="shared" ca="1" si="2"/>
        <v>180.57799999999997</v>
      </c>
      <c r="Z41" s="4">
        <v>965.44200000000001</v>
      </c>
    </row>
    <row r="42" spans="1:26" x14ac:dyDescent="0.3">
      <c r="A42" s="3">
        <v>33</v>
      </c>
      <c r="B42" s="6" t="s">
        <v>135</v>
      </c>
      <c r="C42" s="1"/>
      <c r="D42" s="1" t="s">
        <v>136</v>
      </c>
      <c r="E42" s="1">
        <v>9</v>
      </c>
      <c r="F42" s="1"/>
      <c r="G42" s="1"/>
      <c r="H42" s="4"/>
      <c r="I42" s="6" t="s">
        <v>137</v>
      </c>
      <c r="J42" s="6"/>
      <c r="K42" s="6" t="s">
        <v>138</v>
      </c>
      <c r="L42" s="6">
        <v>8188984</v>
      </c>
      <c r="M42" s="6" t="s">
        <v>112</v>
      </c>
      <c r="N42" s="6">
        <v>11910</v>
      </c>
      <c r="O42" s="6">
        <v>14</v>
      </c>
      <c r="P42" s="6">
        <v>11682</v>
      </c>
      <c r="Q42" s="6">
        <v>11</v>
      </c>
      <c r="R42" s="16" t="s">
        <v>39</v>
      </c>
      <c r="S42" s="4" t="e">
        <f t="shared" ref="S42:S73" ca="1" si="3">(INDIRECT(ADDRESS(ROW(),COLUMN()+1))-INDIRECT(ADDRESS(ROW(),COLUMN()-1)))*1</f>
        <v>#VALUE!</v>
      </c>
      <c r="T42" s="20">
        <v>376.56400000000002</v>
      </c>
      <c r="U42" s="4">
        <v>712.08500000000004</v>
      </c>
      <c r="V42" s="4">
        <f t="shared" ref="V42:V73" ca="1" si="4">(INDIRECT(ADDRESS(ROW(),COLUMN()+1))-INDIRECT(ADDRESS(ROW(),COLUMN()-1)))*1</f>
        <v>24.992999999999938</v>
      </c>
      <c r="W42" s="20">
        <v>737.07799999999997</v>
      </c>
      <c r="X42" s="4">
        <v>988.44100000000003</v>
      </c>
      <c r="Y42" s="4">
        <f t="shared" ref="Y42:Y73" ca="1" si="5">(INDIRECT(ADDRESS(ROW(),COLUMN()+1))-INDIRECT(ADDRESS(ROW(),COLUMN()-1)))*1</f>
        <v>125.20100000000002</v>
      </c>
      <c r="Z42" s="4">
        <v>1113.6420000000001</v>
      </c>
    </row>
    <row r="43" spans="1:26" x14ac:dyDescent="0.3">
      <c r="A43" s="3">
        <v>34</v>
      </c>
      <c r="B43" s="6" t="s">
        <v>139</v>
      </c>
      <c r="C43" s="1"/>
      <c r="D43" s="1" t="s">
        <v>140</v>
      </c>
      <c r="E43" s="1">
        <v>53</v>
      </c>
      <c r="F43" s="1"/>
      <c r="G43" s="1"/>
      <c r="H43" s="4"/>
      <c r="I43" s="6" t="s">
        <v>141</v>
      </c>
      <c r="J43" s="6"/>
      <c r="K43" s="6" t="s">
        <v>142</v>
      </c>
      <c r="L43" s="6">
        <v>7916286</v>
      </c>
      <c r="M43" s="6" t="s">
        <v>38</v>
      </c>
      <c r="N43" s="6">
        <v>11682</v>
      </c>
      <c r="O43" s="6">
        <v>12</v>
      </c>
      <c r="P43" s="6">
        <v>11098</v>
      </c>
      <c r="Q43" s="6">
        <v>10</v>
      </c>
      <c r="R43" s="16" t="s">
        <v>29</v>
      </c>
      <c r="S43" s="4" t="e">
        <f t="shared" ca="1" si="3"/>
        <v>#VALUE!</v>
      </c>
      <c r="T43" s="20">
        <v>14152.957</v>
      </c>
      <c r="U43" s="4">
        <v>7160.5680000000002</v>
      </c>
      <c r="V43" s="4">
        <f t="shared" ca="1" si="4"/>
        <v>96.164999999999964</v>
      </c>
      <c r="W43" s="20">
        <v>7256.7330000000002</v>
      </c>
      <c r="X43" s="4">
        <v>21121.864000000001</v>
      </c>
      <c r="Y43" s="4">
        <f t="shared" ca="1" si="5"/>
        <v>287.82599999999729</v>
      </c>
      <c r="Z43" s="4">
        <v>21409.69</v>
      </c>
    </row>
    <row r="44" spans="1:26" x14ac:dyDescent="0.3">
      <c r="A44" s="3">
        <v>35</v>
      </c>
      <c r="B44" s="6" t="s">
        <v>143</v>
      </c>
      <c r="C44" s="1"/>
      <c r="D44" s="1" t="s">
        <v>140</v>
      </c>
      <c r="E44" s="1">
        <v>58</v>
      </c>
      <c r="F44" s="1"/>
      <c r="G44" s="1"/>
      <c r="H44" s="4"/>
      <c r="I44" s="6" t="s">
        <v>144</v>
      </c>
      <c r="J44" s="6"/>
      <c r="K44" s="6" t="s">
        <v>145</v>
      </c>
      <c r="L44" s="6">
        <v>8748886</v>
      </c>
      <c r="M44" s="6" t="s">
        <v>38</v>
      </c>
      <c r="N44" s="6">
        <v>11682</v>
      </c>
      <c r="O44" s="6">
        <v>10</v>
      </c>
      <c r="P44" s="6"/>
      <c r="Q44" s="6"/>
      <c r="R44" s="16" t="s">
        <v>29</v>
      </c>
      <c r="S44" s="4" t="e">
        <f t="shared" ca="1" si="3"/>
        <v>#VALUE!</v>
      </c>
      <c r="T44" s="20">
        <v>9.0999999999999998E-2</v>
      </c>
      <c r="U44" s="4">
        <v>0</v>
      </c>
      <c r="V44" s="4">
        <f t="shared" ca="1" si="4"/>
        <v>0</v>
      </c>
      <c r="W44" s="20">
        <v>0</v>
      </c>
      <c r="X44" s="4">
        <v>9.0999999999999998E-2</v>
      </c>
      <c r="Y44" s="4">
        <f t="shared" ca="1" si="5"/>
        <v>0</v>
      </c>
      <c r="Z44" s="4">
        <v>9.0999999999999998E-2</v>
      </c>
    </row>
    <row r="45" spans="1:26" x14ac:dyDescent="0.3">
      <c r="A45" s="3">
        <v>36</v>
      </c>
      <c r="B45" s="6" t="s">
        <v>146</v>
      </c>
      <c r="C45" s="1"/>
      <c r="D45" s="1" t="s">
        <v>140</v>
      </c>
      <c r="E45" s="1">
        <v>73</v>
      </c>
      <c r="F45" s="1"/>
      <c r="G45" s="1"/>
      <c r="H45" s="4"/>
      <c r="I45" s="6" t="s">
        <v>147</v>
      </c>
      <c r="J45" s="6"/>
      <c r="K45" s="6" t="s">
        <v>148</v>
      </c>
      <c r="L45" s="6">
        <v>8256117</v>
      </c>
      <c r="M45" s="6" t="s">
        <v>38</v>
      </c>
      <c r="N45" s="6">
        <v>11910</v>
      </c>
      <c r="O45" s="6">
        <v>13</v>
      </c>
      <c r="P45" s="6">
        <v>11682</v>
      </c>
      <c r="Q45" s="6">
        <v>19</v>
      </c>
      <c r="R45" s="16" t="s">
        <v>39</v>
      </c>
      <c r="S45" s="4" t="e">
        <f t="shared" ca="1" si="3"/>
        <v>#VALUE!</v>
      </c>
      <c r="T45" s="20">
        <v>1631.528</v>
      </c>
      <c r="U45" s="4">
        <v>618.30200000000002</v>
      </c>
      <c r="V45" s="4">
        <f t="shared" ca="1" si="4"/>
        <v>21.336000000000013</v>
      </c>
      <c r="W45" s="20">
        <v>639.63800000000003</v>
      </c>
      <c r="X45" s="4">
        <v>2197.9209999999998</v>
      </c>
      <c r="Y45" s="4">
        <f t="shared" ca="1" si="5"/>
        <v>73.245000000000346</v>
      </c>
      <c r="Z45" s="4">
        <v>2271.1660000000002</v>
      </c>
    </row>
    <row r="46" spans="1:26" x14ac:dyDescent="0.3">
      <c r="A46" s="3">
        <v>37</v>
      </c>
      <c r="B46" s="6" t="s">
        <v>149</v>
      </c>
      <c r="C46" s="1"/>
      <c r="D46" s="1" t="s">
        <v>140</v>
      </c>
      <c r="E46" s="1">
        <v>79</v>
      </c>
      <c r="F46" s="1"/>
      <c r="G46" s="1"/>
      <c r="H46" s="4"/>
      <c r="I46" s="6" t="s">
        <v>150</v>
      </c>
      <c r="J46" s="6"/>
      <c r="K46" s="6" t="s">
        <v>151</v>
      </c>
      <c r="L46" s="6">
        <v>7751928</v>
      </c>
      <c r="M46" s="6" t="s">
        <v>38</v>
      </c>
      <c r="N46" s="6">
        <v>11682</v>
      </c>
      <c r="O46" s="6">
        <v>11</v>
      </c>
      <c r="P46" s="6">
        <v>11682</v>
      </c>
      <c r="Q46" s="6">
        <v>12</v>
      </c>
      <c r="R46" s="16" t="s">
        <v>29</v>
      </c>
      <c r="S46" s="4" t="e">
        <f t="shared" ca="1" si="3"/>
        <v>#VALUE!</v>
      </c>
      <c r="T46" s="20">
        <v>2336.6750000000002</v>
      </c>
      <c r="U46" s="4">
        <v>887.60799999999995</v>
      </c>
      <c r="V46" s="4">
        <f t="shared" ca="1" si="4"/>
        <v>43.121000000000095</v>
      </c>
      <c r="W46" s="20">
        <v>930.72900000000004</v>
      </c>
      <c r="X46" s="4">
        <v>3089.306</v>
      </c>
      <c r="Y46" s="4">
        <f t="shared" ca="1" si="5"/>
        <v>178.09799999999996</v>
      </c>
      <c r="Z46" s="4">
        <v>3267.404</v>
      </c>
    </row>
    <row r="47" spans="1:26" x14ac:dyDescent="0.3">
      <c r="A47" s="3">
        <v>38</v>
      </c>
      <c r="B47" s="6" t="s">
        <v>152</v>
      </c>
      <c r="C47" s="1"/>
      <c r="D47" s="1" t="s">
        <v>153</v>
      </c>
      <c r="E47" s="1">
        <v>1</v>
      </c>
      <c r="F47" s="1"/>
      <c r="G47" s="1"/>
      <c r="H47" s="4"/>
      <c r="I47" s="6" t="s">
        <v>154</v>
      </c>
      <c r="J47" s="6"/>
      <c r="K47" s="6" t="s">
        <v>155</v>
      </c>
      <c r="L47" s="6">
        <v>8735840</v>
      </c>
      <c r="M47" s="6" t="s">
        <v>38</v>
      </c>
      <c r="N47" s="6">
        <v>10330</v>
      </c>
      <c r="O47" s="6">
        <v>9</v>
      </c>
      <c r="P47" s="6"/>
      <c r="Q47" s="6"/>
      <c r="R47" s="16" t="s">
        <v>29</v>
      </c>
      <c r="S47" s="4" t="e">
        <f t="shared" ca="1" si="3"/>
        <v>#VALUE!</v>
      </c>
      <c r="T47" s="20">
        <v>107.069</v>
      </c>
      <c r="U47" s="4">
        <v>21.704999999999998</v>
      </c>
      <c r="V47" s="4">
        <f t="shared" ca="1" si="4"/>
        <v>13.533999999999999</v>
      </c>
      <c r="W47" s="20">
        <v>35.238999999999997</v>
      </c>
      <c r="X47" s="4">
        <v>96.649000000000001</v>
      </c>
      <c r="Y47" s="4">
        <f t="shared" ca="1" si="5"/>
        <v>45.658999999999992</v>
      </c>
      <c r="Z47" s="4">
        <v>142.30799999999999</v>
      </c>
    </row>
    <row r="48" spans="1:26" x14ac:dyDescent="0.3">
      <c r="A48" s="3">
        <v>39</v>
      </c>
      <c r="B48" s="6" t="s">
        <v>156</v>
      </c>
      <c r="C48" s="1"/>
      <c r="D48" s="1" t="s">
        <v>153</v>
      </c>
      <c r="E48" s="1">
        <v>26</v>
      </c>
      <c r="F48" s="1"/>
      <c r="G48" s="1"/>
      <c r="H48" s="4"/>
      <c r="I48" s="6" t="s">
        <v>157</v>
      </c>
      <c r="J48" s="6"/>
      <c r="K48" s="6" t="s">
        <v>158</v>
      </c>
      <c r="L48" s="6">
        <v>8262042</v>
      </c>
      <c r="M48" s="6" t="s">
        <v>38</v>
      </c>
      <c r="N48" s="6">
        <v>11910</v>
      </c>
      <c r="O48" s="6">
        <v>19</v>
      </c>
      <c r="P48" s="6">
        <v>11682</v>
      </c>
      <c r="Q48" s="6">
        <v>16</v>
      </c>
      <c r="R48" s="16" t="s">
        <v>39</v>
      </c>
      <c r="S48" s="4" t="e">
        <f t="shared" ca="1" si="3"/>
        <v>#VALUE!</v>
      </c>
      <c r="T48" s="20">
        <v>2893.8490000000002</v>
      </c>
      <c r="U48" s="4">
        <v>680.43499999999995</v>
      </c>
      <c r="V48" s="4">
        <f t="shared" ca="1" si="4"/>
        <v>51.449000000000069</v>
      </c>
      <c r="W48" s="20">
        <v>731.88400000000001</v>
      </c>
      <c r="X48" s="4">
        <v>3238.9690000000001</v>
      </c>
      <c r="Y48" s="4">
        <f t="shared" ca="1" si="5"/>
        <v>386.76400000000012</v>
      </c>
      <c r="Z48" s="4">
        <v>3625.7330000000002</v>
      </c>
    </row>
    <row r="49" spans="1:26" x14ac:dyDescent="0.3">
      <c r="A49" s="3">
        <v>40</v>
      </c>
      <c r="B49" s="6" t="s">
        <v>159</v>
      </c>
      <c r="C49" s="1"/>
      <c r="D49" s="1" t="s">
        <v>153</v>
      </c>
      <c r="E49" s="1">
        <v>35</v>
      </c>
      <c r="F49" s="1"/>
      <c r="G49" s="1"/>
      <c r="H49" s="4"/>
      <c r="I49" s="6" t="s">
        <v>160</v>
      </c>
      <c r="J49" s="6"/>
      <c r="K49" s="6" t="s">
        <v>161</v>
      </c>
      <c r="L49" s="6">
        <v>8348189</v>
      </c>
      <c r="M49" s="6" t="s">
        <v>38</v>
      </c>
      <c r="N49" s="6">
        <v>11682</v>
      </c>
      <c r="O49" s="6">
        <v>10</v>
      </c>
      <c r="P49" s="6">
        <v>11682</v>
      </c>
      <c r="Q49" s="6">
        <v>11</v>
      </c>
      <c r="R49" s="16" t="s">
        <v>39</v>
      </c>
      <c r="S49" s="4" t="e">
        <f t="shared" ca="1" si="3"/>
        <v>#VALUE!</v>
      </c>
      <c r="T49" s="20">
        <v>3898.1509999999998</v>
      </c>
      <c r="U49" s="4">
        <v>4115.5219999999999</v>
      </c>
      <c r="V49" s="4">
        <f t="shared" ca="1" si="4"/>
        <v>99.827000000000226</v>
      </c>
      <c r="W49" s="20">
        <v>4215.3490000000002</v>
      </c>
      <c r="X49" s="4">
        <v>7806.1450000000004</v>
      </c>
      <c r="Y49" s="4">
        <f t="shared" ca="1" si="5"/>
        <v>307.35499999999956</v>
      </c>
      <c r="Z49" s="4">
        <v>8113.5</v>
      </c>
    </row>
    <row r="50" spans="1:26" x14ac:dyDescent="0.3">
      <c r="A50" s="3">
        <v>41</v>
      </c>
      <c r="B50" s="6" t="s">
        <v>162</v>
      </c>
      <c r="C50" s="1"/>
      <c r="D50" s="1" t="s">
        <v>153</v>
      </c>
      <c r="E50" s="1">
        <v>61</v>
      </c>
      <c r="F50" s="1"/>
      <c r="G50" s="1"/>
      <c r="H50" s="4"/>
      <c r="I50" s="6" t="s">
        <v>163</v>
      </c>
      <c r="J50" s="6" t="s">
        <v>164</v>
      </c>
      <c r="K50" s="6" t="s">
        <v>165</v>
      </c>
      <c r="L50" s="6">
        <v>7916287</v>
      </c>
      <c r="M50" s="6" t="s">
        <v>38</v>
      </c>
      <c r="N50" s="6">
        <v>10330</v>
      </c>
      <c r="O50" s="6">
        <v>7</v>
      </c>
      <c r="P50" s="6">
        <v>11098</v>
      </c>
      <c r="Q50" s="6">
        <v>13</v>
      </c>
      <c r="R50" s="16" t="s">
        <v>29</v>
      </c>
      <c r="S50" s="4" t="e">
        <f t="shared" ca="1" si="3"/>
        <v>#VALUE!</v>
      </c>
      <c r="T50" s="20">
        <v>8981.6759999999995</v>
      </c>
      <c r="U50" s="4">
        <v>4084.7660000000001</v>
      </c>
      <c r="V50" s="4">
        <f t="shared" ca="1" si="4"/>
        <v>78.461999999999989</v>
      </c>
      <c r="W50" s="20">
        <v>4163.2280000000001</v>
      </c>
      <c r="X50" s="4">
        <v>12930.444</v>
      </c>
      <c r="Y50" s="4">
        <f t="shared" ca="1" si="5"/>
        <v>214.46000000000095</v>
      </c>
      <c r="Z50" s="4">
        <v>13144.904</v>
      </c>
    </row>
    <row r="51" spans="1:26" x14ac:dyDescent="0.3">
      <c r="A51" s="3">
        <v>42</v>
      </c>
      <c r="B51" s="6" t="s">
        <v>166</v>
      </c>
      <c r="C51" s="1"/>
      <c r="D51" s="1" t="s">
        <v>167</v>
      </c>
      <c r="E51" s="1">
        <v>22</v>
      </c>
      <c r="F51" s="1"/>
      <c r="G51" s="1"/>
      <c r="H51" s="4"/>
      <c r="I51" s="6" t="s">
        <v>168</v>
      </c>
      <c r="J51" s="6"/>
      <c r="K51" s="6" t="s">
        <v>169</v>
      </c>
      <c r="L51" s="6">
        <v>8745893</v>
      </c>
      <c r="M51" s="6" t="s">
        <v>112</v>
      </c>
      <c r="N51" s="6">
        <v>11910</v>
      </c>
      <c r="O51" s="6">
        <v>13</v>
      </c>
      <c r="P51" s="6"/>
      <c r="Q51" s="6"/>
      <c r="R51" s="16" t="s">
        <v>29</v>
      </c>
      <c r="S51" s="4" t="e">
        <f t="shared" ca="1" si="3"/>
        <v>#VALUE!</v>
      </c>
      <c r="T51" s="20">
        <v>6.4850000000000003</v>
      </c>
      <c r="U51" s="4">
        <v>0</v>
      </c>
      <c r="V51" s="4">
        <f t="shared" ca="1" si="4"/>
        <v>2.1139999999999999</v>
      </c>
      <c r="W51" s="20">
        <v>2.1139999999999999</v>
      </c>
      <c r="X51" s="4">
        <v>0.126</v>
      </c>
      <c r="Y51" s="4">
        <f t="shared" ca="1" si="5"/>
        <v>8.4730000000000008</v>
      </c>
      <c r="Z51" s="4">
        <v>8.5990000000000002</v>
      </c>
    </row>
    <row r="52" spans="1:26" x14ac:dyDescent="0.3">
      <c r="A52" s="3">
        <v>43</v>
      </c>
      <c r="B52" s="6" t="s">
        <v>170</v>
      </c>
      <c r="C52" s="1"/>
      <c r="D52" s="1" t="s">
        <v>167</v>
      </c>
      <c r="E52" s="1">
        <v>64</v>
      </c>
      <c r="F52" s="1"/>
      <c r="G52" s="1"/>
      <c r="H52" s="4"/>
      <c r="I52" s="6" t="s">
        <v>171</v>
      </c>
      <c r="J52" s="6"/>
      <c r="K52" s="6" t="s">
        <v>172</v>
      </c>
      <c r="L52" s="6">
        <v>8347765</v>
      </c>
      <c r="M52" s="6" t="s">
        <v>38</v>
      </c>
      <c r="N52" s="6">
        <v>11910</v>
      </c>
      <c r="O52" s="6">
        <v>16</v>
      </c>
      <c r="P52" s="6">
        <v>11098</v>
      </c>
      <c r="Q52" s="6">
        <v>21</v>
      </c>
      <c r="R52" s="16" t="s">
        <v>39</v>
      </c>
      <c r="S52" s="4" t="e">
        <f t="shared" ca="1" si="3"/>
        <v>#VALUE!</v>
      </c>
      <c r="T52" s="20">
        <v>5204.2879999999996</v>
      </c>
      <c r="U52" s="4">
        <v>2611.2910000000002</v>
      </c>
      <c r="V52" s="4">
        <f t="shared" ca="1" si="4"/>
        <v>84.340999999999894</v>
      </c>
      <c r="W52" s="20">
        <v>2695.6320000000001</v>
      </c>
      <c r="X52" s="4">
        <v>7658.7</v>
      </c>
      <c r="Y52" s="4">
        <f t="shared" ca="1" si="5"/>
        <v>241.22000000000025</v>
      </c>
      <c r="Z52" s="4">
        <v>7899.92</v>
      </c>
    </row>
    <row r="53" spans="1:26" x14ac:dyDescent="0.3">
      <c r="A53" s="3">
        <v>44</v>
      </c>
      <c r="B53" s="6" t="s">
        <v>173</v>
      </c>
      <c r="C53" s="1"/>
      <c r="D53" s="1" t="s">
        <v>167</v>
      </c>
      <c r="E53" s="1">
        <v>70</v>
      </c>
      <c r="F53" s="1"/>
      <c r="G53" s="1"/>
      <c r="H53" s="4"/>
      <c r="I53" s="6" t="s">
        <v>174</v>
      </c>
      <c r="J53" s="6"/>
      <c r="K53" s="6" t="s">
        <v>175</v>
      </c>
      <c r="L53" s="6">
        <v>8262025</v>
      </c>
      <c r="M53" s="6" t="s">
        <v>38</v>
      </c>
      <c r="N53" s="6">
        <v>10330</v>
      </c>
      <c r="O53" s="6">
        <v>22</v>
      </c>
      <c r="P53" s="6">
        <v>10330</v>
      </c>
      <c r="Q53" s="6">
        <v>20</v>
      </c>
      <c r="R53" s="16" t="s">
        <v>39</v>
      </c>
      <c r="S53" s="4" t="e">
        <f t="shared" ca="1" si="3"/>
        <v>#VALUE!</v>
      </c>
      <c r="T53" s="20">
        <v>6889.5630000000001</v>
      </c>
      <c r="U53" s="4">
        <v>3312.7629999999999</v>
      </c>
      <c r="V53" s="4">
        <f t="shared" ca="1" si="4"/>
        <v>105.04600000000028</v>
      </c>
      <c r="W53" s="20">
        <v>3417.8090000000002</v>
      </c>
      <c r="X53" s="4">
        <v>9996.2060000000001</v>
      </c>
      <c r="Y53" s="4">
        <f t="shared" ca="1" si="5"/>
        <v>311.16599999999926</v>
      </c>
      <c r="Z53" s="4">
        <v>10307.371999999999</v>
      </c>
    </row>
    <row r="54" spans="1:26" x14ac:dyDescent="0.3">
      <c r="A54" s="3">
        <v>45</v>
      </c>
      <c r="B54" s="6" t="s">
        <v>176</v>
      </c>
      <c r="C54" s="1"/>
      <c r="D54" s="1" t="s">
        <v>167</v>
      </c>
      <c r="E54" s="1">
        <v>74</v>
      </c>
      <c r="F54" s="1"/>
      <c r="G54" s="1"/>
      <c r="H54" s="4"/>
      <c r="I54" s="6" t="s">
        <v>177</v>
      </c>
      <c r="J54" s="6"/>
      <c r="K54" s="6" t="s">
        <v>178</v>
      </c>
      <c r="L54" s="6">
        <v>8652892</v>
      </c>
      <c r="M54" s="6" t="s">
        <v>38</v>
      </c>
      <c r="N54" s="6">
        <v>10330</v>
      </c>
      <c r="O54" s="6">
        <v>13</v>
      </c>
      <c r="P54" s="6">
        <v>10330</v>
      </c>
      <c r="Q54" s="6">
        <v>11</v>
      </c>
      <c r="R54" s="16" t="s">
        <v>39</v>
      </c>
      <c r="S54" s="4" t="e">
        <f t="shared" ca="1" si="3"/>
        <v>#VALUE!</v>
      </c>
      <c r="T54" s="20">
        <v>457.85899999999998</v>
      </c>
      <c r="U54" s="4">
        <v>26.045000000000002</v>
      </c>
      <c r="V54" s="4">
        <f t="shared" ca="1" si="4"/>
        <v>2.2569999999999979</v>
      </c>
      <c r="W54" s="20">
        <v>28.302</v>
      </c>
      <c r="X54" s="4">
        <v>471.46300000000002</v>
      </c>
      <c r="Y54" s="4">
        <f t="shared" ca="1" si="5"/>
        <v>14.697999999999979</v>
      </c>
      <c r="Z54" s="4">
        <v>486.161</v>
      </c>
    </row>
    <row r="55" spans="1:26" x14ac:dyDescent="0.3">
      <c r="A55" s="3">
        <v>46</v>
      </c>
      <c r="B55" s="6" t="s">
        <v>179</v>
      </c>
      <c r="C55" s="1"/>
      <c r="D55" s="1" t="s">
        <v>167</v>
      </c>
      <c r="E55" s="1">
        <v>79</v>
      </c>
      <c r="F55" s="1"/>
      <c r="G55" s="1"/>
      <c r="H55" s="4"/>
      <c r="I55" s="6" t="s">
        <v>180</v>
      </c>
      <c r="J55" s="6"/>
      <c r="K55" s="6" t="s">
        <v>181</v>
      </c>
      <c r="L55" s="6">
        <v>8176045</v>
      </c>
      <c r="M55" s="6" t="s">
        <v>38</v>
      </c>
      <c r="N55" s="6">
        <v>10330</v>
      </c>
      <c r="O55" s="6">
        <v>16</v>
      </c>
      <c r="P55" s="6"/>
      <c r="Q55" s="6"/>
      <c r="R55" s="16" t="s">
        <v>29</v>
      </c>
      <c r="S55" s="4" t="e">
        <f t="shared" ca="1" si="3"/>
        <v>#VALUE!</v>
      </c>
      <c r="T55" s="20">
        <v>583.35599999999999</v>
      </c>
      <c r="U55" s="4">
        <v>147.33799999999999</v>
      </c>
      <c r="V55" s="4">
        <f t="shared" ca="1" si="4"/>
        <v>69.966000000000008</v>
      </c>
      <c r="W55" s="20">
        <v>217.304</v>
      </c>
      <c r="X55" s="4">
        <v>564.19500000000005</v>
      </c>
      <c r="Y55" s="4">
        <f t="shared" ca="1" si="5"/>
        <v>236.46499999999992</v>
      </c>
      <c r="Z55" s="4">
        <v>800.66</v>
      </c>
    </row>
    <row r="56" spans="1:26" x14ac:dyDescent="0.3">
      <c r="A56" s="3">
        <v>47</v>
      </c>
      <c r="B56" s="6" t="s">
        <v>182</v>
      </c>
      <c r="C56" s="1"/>
      <c r="D56" s="1" t="s">
        <v>183</v>
      </c>
      <c r="E56" s="1">
        <v>60</v>
      </c>
      <c r="F56" s="1"/>
      <c r="G56" s="1"/>
      <c r="H56" s="4"/>
      <c r="I56" s="6" t="s">
        <v>184</v>
      </c>
      <c r="J56" s="6"/>
      <c r="K56" s="6" t="s">
        <v>185</v>
      </c>
      <c r="L56" s="6">
        <v>8636434</v>
      </c>
      <c r="M56" s="6" t="s">
        <v>38</v>
      </c>
      <c r="N56" s="6">
        <v>10330</v>
      </c>
      <c r="O56" s="6">
        <v>12</v>
      </c>
      <c r="P56" s="6">
        <v>11098</v>
      </c>
      <c r="Q56" s="6">
        <v>14</v>
      </c>
      <c r="R56" s="16" t="s">
        <v>39</v>
      </c>
      <c r="S56" s="4" t="e">
        <f t="shared" ca="1" si="3"/>
        <v>#VALUE!</v>
      </c>
      <c r="T56" s="20">
        <v>41.085999999999999</v>
      </c>
      <c r="U56" s="4">
        <v>0.93200000000000005</v>
      </c>
      <c r="V56" s="4">
        <f t="shared" ca="1" si="4"/>
        <v>1.5510000000000002</v>
      </c>
      <c r="W56" s="20">
        <v>2.4830000000000001</v>
      </c>
      <c r="X56" s="4">
        <v>19.148</v>
      </c>
      <c r="Y56" s="4">
        <f t="shared" ca="1" si="5"/>
        <v>24.421000000000003</v>
      </c>
      <c r="Z56" s="4">
        <v>43.569000000000003</v>
      </c>
    </row>
    <row r="57" spans="1:26" x14ac:dyDescent="0.3">
      <c r="A57" s="3">
        <v>48</v>
      </c>
      <c r="B57" s="6" t="s">
        <v>186</v>
      </c>
      <c r="C57" s="1"/>
      <c r="D57" s="1" t="s">
        <v>183</v>
      </c>
      <c r="E57" s="1">
        <v>66</v>
      </c>
      <c r="F57" s="1"/>
      <c r="G57" s="1"/>
      <c r="H57" s="4"/>
      <c r="I57" s="6" t="s">
        <v>187</v>
      </c>
      <c r="J57" s="6"/>
      <c r="K57" s="6" t="s">
        <v>188</v>
      </c>
      <c r="L57" s="6">
        <v>8736108</v>
      </c>
      <c r="M57" s="6" t="s">
        <v>38</v>
      </c>
      <c r="N57" s="6">
        <v>10330</v>
      </c>
      <c r="O57" s="6">
        <v>13</v>
      </c>
      <c r="P57" s="6"/>
      <c r="Q57" s="6"/>
      <c r="R57" s="16" t="s">
        <v>29</v>
      </c>
      <c r="S57" s="4" t="e">
        <f t="shared" ca="1" si="3"/>
        <v>#VALUE!</v>
      </c>
      <c r="T57" s="20">
        <v>1085.7550000000001</v>
      </c>
      <c r="U57" s="4">
        <v>322.34199999999998</v>
      </c>
      <c r="V57" s="4">
        <f t="shared" ca="1" si="4"/>
        <v>161.209</v>
      </c>
      <c r="W57" s="20">
        <v>483.55099999999999</v>
      </c>
      <c r="X57" s="4">
        <v>980.59699999999998</v>
      </c>
      <c r="Y57" s="4">
        <f t="shared" ca="1" si="5"/>
        <v>588.70900000000006</v>
      </c>
      <c r="Z57" s="4">
        <v>1569.306</v>
      </c>
    </row>
    <row r="58" spans="1:26" x14ac:dyDescent="0.3">
      <c r="A58" s="3">
        <v>49</v>
      </c>
      <c r="B58" s="6" t="s">
        <v>189</v>
      </c>
      <c r="C58" s="1"/>
      <c r="D58" s="1" t="s">
        <v>183</v>
      </c>
      <c r="E58" s="1">
        <v>70</v>
      </c>
      <c r="F58" s="1"/>
      <c r="G58" s="1"/>
      <c r="H58" s="4"/>
      <c r="I58" s="6" t="s">
        <v>190</v>
      </c>
      <c r="J58" s="6"/>
      <c r="K58" s="6">
        <v>8548000</v>
      </c>
      <c r="L58" s="6">
        <v>8734947</v>
      </c>
      <c r="M58" s="6" t="s">
        <v>38</v>
      </c>
      <c r="N58" s="6">
        <v>10330</v>
      </c>
      <c r="O58" s="6">
        <v>14</v>
      </c>
      <c r="P58" s="6"/>
      <c r="Q58" s="6"/>
      <c r="R58" s="16" t="s">
        <v>29</v>
      </c>
      <c r="S58" s="4" t="e">
        <f t="shared" ca="1" si="3"/>
        <v>#VALUE!</v>
      </c>
      <c r="T58" s="20">
        <v>137.553</v>
      </c>
      <c r="U58" s="4">
        <v>4.7809999999999997</v>
      </c>
      <c r="V58" s="4">
        <f t="shared" ca="1" si="4"/>
        <v>27.899000000000001</v>
      </c>
      <c r="W58" s="20">
        <v>32.68</v>
      </c>
      <c r="X58" s="4">
        <v>56.348999999999997</v>
      </c>
      <c r="Y58" s="4">
        <f t="shared" ca="1" si="5"/>
        <v>113.88400000000001</v>
      </c>
      <c r="Z58" s="4">
        <v>170.233</v>
      </c>
    </row>
    <row r="59" spans="1:26" x14ac:dyDescent="0.3">
      <c r="A59" s="3">
        <v>50</v>
      </c>
      <c r="B59" s="6" t="s">
        <v>191</v>
      </c>
      <c r="C59" s="1"/>
      <c r="D59" s="1" t="s">
        <v>183</v>
      </c>
      <c r="E59" s="1">
        <v>79</v>
      </c>
      <c r="F59" s="1"/>
      <c r="G59" s="1"/>
      <c r="H59" s="4"/>
      <c r="I59" s="6" t="s">
        <v>192</v>
      </c>
      <c r="J59" s="6"/>
      <c r="K59" s="6" t="s">
        <v>193</v>
      </c>
      <c r="L59" s="6">
        <v>8652623</v>
      </c>
      <c r="M59" s="6" t="s">
        <v>38</v>
      </c>
      <c r="N59" s="6">
        <v>10330</v>
      </c>
      <c r="O59" s="6">
        <v>20</v>
      </c>
      <c r="P59" s="6">
        <v>10330</v>
      </c>
      <c r="Q59" s="6">
        <v>17</v>
      </c>
      <c r="R59" s="16" t="s">
        <v>39</v>
      </c>
      <c r="S59" s="4" t="e">
        <f t="shared" ca="1" si="3"/>
        <v>#VALUE!</v>
      </c>
      <c r="T59" s="20">
        <v>997.93200000000002</v>
      </c>
      <c r="U59" s="4">
        <v>146.38499999999999</v>
      </c>
      <c r="V59" s="4">
        <f t="shared" ca="1" si="4"/>
        <v>15.634000000000015</v>
      </c>
      <c r="W59" s="20">
        <v>162.01900000000001</v>
      </c>
      <c r="X59" s="4">
        <v>1057.037</v>
      </c>
      <c r="Y59" s="4">
        <f t="shared" ca="1" si="5"/>
        <v>102.91399999999999</v>
      </c>
      <c r="Z59" s="4">
        <v>1159.951</v>
      </c>
    </row>
    <row r="60" spans="1:26" x14ac:dyDescent="0.3">
      <c r="A60" s="3">
        <v>51</v>
      </c>
      <c r="B60" s="6" t="s">
        <v>194</v>
      </c>
      <c r="C60" s="1"/>
      <c r="D60" s="1" t="s">
        <v>195</v>
      </c>
      <c r="E60" s="1">
        <v>12</v>
      </c>
      <c r="F60" s="1"/>
      <c r="G60" s="1"/>
      <c r="H60" s="4"/>
      <c r="I60" s="6" t="s">
        <v>196</v>
      </c>
      <c r="J60" s="6"/>
      <c r="K60" s="6" t="s">
        <v>197</v>
      </c>
      <c r="L60" s="6">
        <v>8300976</v>
      </c>
      <c r="M60" s="6" t="s">
        <v>198</v>
      </c>
      <c r="N60" s="6">
        <v>11682</v>
      </c>
      <c r="O60" s="6">
        <v>12</v>
      </c>
      <c r="P60" s="6">
        <v>11098</v>
      </c>
      <c r="Q60" s="6">
        <v>11</v>
      </c>
      <c r="R60" s="16" t="s">
        <v>39</v>
      </c>
      <c r="S60" s="4" t="e">
        <f t="shared" ca="1" si="3"/>
        <v>#VALUE!</v>
      </c>
      <c r="T60" s="20">
        <v>11331.629000000001</v>
      </c>
      <c r="U60" s="4">
        <v>4763.9660000000003</v>
      </c>
      <c r="V60" s="4">
        <f t="shared" ca="1" si="4"/>
        <v>84.698999999999614</v>
      </c>
      <c r="W60" s="20">
        <v>4848.665</v>
      </c>
      <c r="X60" s="4">
        <v>15885.369000000001</v>
      </c>
      <c r="Y60" s="4">
        <f t="shared" ca="1" si="5"/>
        <v>294.92499999999927</v>
      </c>
      <c r="Z60" s="4">
        <v>16180.294</v>
      </c>
    </row>
    <row r="61" spans="1:26" x14ac:dyDescent="0.3">
      <c r="A61" s="3">
        <v>52</v>
      </c>
      <c r="B61" s="6" t="s">
        <v>199</v>
      </c>
      <c r="C61" s="1"/>
      <c r="D61" s="1" t="s">
        <v>195</v>
      </c>
      <c r="E61" s="1">
        <v>70</v>
      </c>
      <c r="F61" s="1"/>
      <c r="G61" s="1"/>
      <c r="H61" s="4"/>
      <c r="I61" s="6" t="s">
        <v>200</v>
      </c>
      <c r="J61" s="6"/>
      <c r="K61" s="6" t="s">
        <v>201</v>
      </c>
      <c r="L61" s="6">
        <v>8255758</v>
      </c>
      <c r="M61" s="6" t="s">
        <v>38</v>
      </c>
      <c r="N61" s="6">
        <v>10330</v>
      </c>
      <c r="O61" s="6">
        <v>28</v>
      </c>
      <c r="P61" s="6">
        <v>10330</v>
      </c>
      <c r="Q61" s="6">
        <v>29</v>
      </c>
      <c r="R61" s="16" t="s">
        <v>39</v>
      </c>
      <c r="S61" s="4" t="e">
        <f t="shared" ca="1" si="3"/>
        <v>#VALUE!</v>
      </c>
      <c r="T61" s="20">
        <v>15666.26</v>
      </c>
      <c r="U61" s="4">
        <v>7418.9110000000001</v>
      </c>
      <c r="V61" s="4">
        <f t="shared" ca="1" si="4"/>
        <v>63.789999999999964</v>
      </c>
      <c r="W61" s="20">
        <v>7482.701</v>
      </c>
      <c r="X61" s="4">
        <v>22877.613000000001</v>
      </c>
      <c r="Y61" s="4">
        <f t="shared" ca="1" si="5"/>
        <v>271.34799999999814</v>
      </c>
      <c r="Z61" s="4">
        <v>23148.960999999999</v>
      </c>
    </row>
    <row r="62" spans="1:26" x14ac:dyDescent="0.3">
      <c r="A62" s="3">
        <v>53</v>
      </c>
      <c r="B62" s="6" t="s">
        <v>202</v>
      </c>
      <c r="C62" s="1"/>
      <c r="D62" s="1" t="s">
        <v>203</v>
      </c>
      <c r="E62" s="1">
        <v>32</v>
      </c>
      <c r="F62" s="1"/>
      <c r="G62" s="1"/>
      <c r="H62" s="4"/>
      <c r="I62" s="6" t="s">
        <v>204</v>
      </c>
      <c r="J62" s="6"/>
      <c r="K62" s="6" t="s">
        <v>205</v>
      </c>
      <c r="L62" s="6">
        <v>8263215</v>
      </c>
      <c r="M62" s="6" t="s">
        <v>38</v>
      </c>
      <c r="N62" s="6">
        <v>10330</v>
      </c>
      <c r="O62" s="6">
        <v>20</v>
      </c>
      <c r="P62" s="6">
        <v>10330</v>
      </c>
      <c r="Q62" s="6">
        <v>19</v>
      </c>
      <c r="R62" s="16" t="s">
        <v>39</v>
      </c>
      <c r="S62" s="4" t="e">
        <f t="shared" ca="1" si="3"/>
        <v>#VALUE!</v>
      </c>
      <c r="T62" s="20">
        <v>3275.3560000000002</v>
      </c>
      <c r="U62" s="4">
        <v>792.17600000000004</v>
      </c>
      <c r="V62" s="4">
        <f t="shared" ca="1" si="4"/>
        <v>58.625999999999976</v>
      </c>
      <c r="W62" s="20">
        <v>850.80200000000002</v>
      </c>
      <c r="X62" s="4">
        <v>3886.654</v>
      </c>
      <c r="Y62" s="4">
        <f t="shared" ca="1" si="5"/>
        <v>239.50400000000036</v>
      </c>
      <c r="Z62" s="4">
        <v>4126.1580000000004</v>
      </c>
    </row>
    <row r="63" spans="1:26" x14ac:dyDescent="0.3">
      <c r="A63" s="3">
        <v>54</v>
      </c>
      <c r="B63" s="6" t="s">
        <v>206</v>
      </c>
      <c r="C63" s="1"/>
      <c r="D63" s="1" t="s">
        <v>207</v>
      </c>
      <c r="E63" s="1">
        <v>20</v>
      </c>
      <c r="F63" s="1"/>
      <c r="G63" s="1"/>
      <c r="H63" s="4"/>
      <c r="I63" s="6" t="s">
        <v>208</v>
      </c>
      <c r="J63" s="6"/>
      <c r="K63" s="6" t="s">
        <v>209</v>
      </c>
      <c r="L63" s="6">
        <v>8261932</v>
      </c>
      <c r="M63" s="6" t="s">
        <v>112</v>
      </c>
      <c r="N63" s="6">
        <v>10330</v>
      </c>
      <c r="O63" s="6">
        <v>13</v>
      </c>
      <c r="P63" s="6">
        <v>9801</v>
      </c>
      <c r="Q63" s="6">
        <v>11</v>
      </c>
      <c r="R63" s="16" t="s">
        <v>39</v>
      </c>
      <c r="S63" s="4" t="e">
        <f t="shared" ca="1" si="3"/>
        <v>#VALUE!</v>
      </c>
      <c r="T63" s="20">
        <v>5968.5370000000003</v>
      </c>
      <c r="U63" s="4">
        <v>2601.4949999999999</v>
      </c>
      <c r="V63" s="4">
        <f t="shared" ca="1" si="4"/>
        <v>84.961999999999989</v>
      </c>
      <c r="W63" s="20">
        <v>2686.4569999999999</v>
      </c>
      <c r="X63" s="4">
        <v>8382.2900000000009</v>
      </c>
      <c r="Y63" s="4">
        <f t="shared" ca="1" si="5"/>
        <v>272.70399999999972</v>
      </c>
      <c r="Z63" s="4">
        <v>8654.9940000000006</v>
      </c>
    </row>
    <row r="64" spans="1:26" x14ac:dyDescent="0.3">
      <c r="A64" s="3">
        <v>55</v>
      </c>
      <c r="B64" s="6" t="s">
        <v>210</v>
      </c>
      <c r="C64" s="1"/>
      <c r="D64" s="1" t="s">
        <v>207</v>
      </c>
      <c r="E64" s="1">
        <v>40</v>
      </c>
      <c r="F64" s="1"/>
      <c r="G64" s="1"/>
      <c r="H64" s="4"/>
      <c r="I64" s="6" t="s">
        <v>211</v>
      </c>
      <c r="J64" s="6"/>
      <c r="K64" s="6" t="s">
        <v>212</v>
      </c>
      <c r="L64" s="6">
        <v>8263252</v>
      </c>
      <c r="M64" s="6" t="s">
        <v>38</v>
      </c>
      <c r="N64" s="6">
        <v>11682</v>
      </c>
      <c r="O64" s="6">
        <v>14</v>
      </c>
      <c r="P64" s="6">
        <v>10330</v>
      </c>
      <c r="Q64" s="6">
        <v>16</v>
      </c>
      <c r="R64" s="16" t="s">
        <v>39</v>
      </c>
      <c r="S64" s="4" t="e">
        <f t="shared" ca="1" si="3"/>
        <v>#VALUE!</v>
      </c>
      <c r="T64" s="20">
        <v>388.84100000000001</v>
      </c>
      <c r="U64" s="4">
        <v>13579.382</v>
      </c>
      <c r="V64" s="4">
        <f t="shared" ca="1" si="4"/>
        <v>17.255000000001019</v>
      </c>
      <c r="W64" s="20">
        <v>13596.637000000001</v>
      </c>
      <c r="X64" s="4">
        <v>13919.553</v>
      </c>
      <c r="Y64" s="4">
        <f t="shared" ca="1" si="5"/>
        <v>65.924999999999272</v>
      </c>
      <c r="Z64" s="4">
        <v>13985.477999999999</v>
      </c>
    </row>
    <row r="65" spans="1:26" x14ac:dyDescent="0.3">
      <c r="A65" s="3">
        <v>56</v>
      </c>
      <c r="B65" s="6" t="s">
        <v>213</v>
      </c>
      <c r="C65" s="1"/>
      <c r="D65" s="1" t="s">
        <v>207</v>
      </c>
      <c r="E65" s="1">
        <v>55</v>
      </c>
      <c r="F65" s="1"/>
      <c r="G65" s="1"/>
      <c r="H65" s="4"/>
      <c r="I65" s="6" t="s">
        <v>214</v>
      </c>
      <c r="J65" s="6"/>
      <c r="K65" s="6">
        <v>857170</v>
      </c>
      <c r="L65" s="6">
        <v>8745328</v>
      </c>
      <c r="M65" s="6" t="s">
        <v>38</v>
      </c>
      <c r="N65" s="6">
        <v>10330</v>
      </c>
      <c r="O65" s="6">
        <v>18</v>
      </c>
      <c r="P65" s="6"/>
      <c r="Q65" s="6"/>
      <c r="R65" s="16" t="s">
        <v>29</v>
      </c>
      <c r="S65" s="4" t="e">
        <f t="shared" ca="1" si="3"/>
        <v>#VALUE!</v>
      </c>
      <c r="T65" s="20">
        <v>80.823999999999998</v>
      </c>
      <c r="U65" s="4">
        <v>0</v>
      </c>
      <c r="V65" s="4">
        <f t="shared" ca="1" si="4"/>
        <v>24.734999999999999</v>
      </c>
      <c r="W65" s="20">
        <v>24.734999999999999</v>
      </c>
      <c r="X65" s="4">
        <v>0.11799999999999999</v>
      </c>
      <c r="Y65" s="4">
        <f t="shared" ca="1" si="5"/>
        <v>105.441</v>
      </c>
      <c r="Z65" s="4">
        <v>105.559</v>
      </c>
    </row>
    <row r="66" spans="1:26" x14ac:dyDescent="0.3">
      <c r="A66" s="3">
        <v>57</v>
      </c>
      <c r="B66" s="6" t="s">
        <v>215</v>
      </c>
      <c r="C66" s="1"/>
      <c r="D66" s="1" t="s">
        <v>216</v>
      </c>
      <c r="E66" s="1">
        <v>4</v>
      </c>
      <c r="F66" s="1"/>
      <c r="G66" s="1"/>
      <c r="H66" s="4"/>
      <c r="I66" s="6" t="s">
        <v>217</v>
      </c>
      <c r="J66" s="6"/>
      <c r="K66" s="6" t="s">
        <v>218</v>
      </c>
      <c r="L66" s="6">
        <v>8126318</v>
      </c>
      <c r="M66" s="6" t="s">
        <v>219</v>
      </c>
      <c r="N66" s="6">
        <v>10330</v>
      </c>
      <c r="O66" s="6">
        <v>17</v>
      </c>
      <c r="P66" s="6">
        <v>11098</v>
      </c>
      <c r="Q66" s="6">
        <v>9</v>
      </c>
      <c r="R66" s="16" t="s">
        <v>29</v>
      </c>
      <c r="S66" s="4" t="e">
        <f t="shared" ca="1" si="3"/>
        <v>#VALUE!</v>
      </c>
      <c r="T66" s="20">
        <v>1365.182</v>
      </c>
      <c r="U66" s="4">
        <v>876.18499999999995</v>
      </c>
      <c r="V66" s="4">
        <f t="shared" ca="1" si="4"/>
        <v>83.513000000000034</v>
      </c>
      <c r="W66" s="20">
        <v>959.69799999999998</v>
      </c>
      <c r="X66" s="4">
        <v>2125.91</v>
      </c>
      <c r="Y66" s="4">
        <f t="shared" ca="1" si="5"/>
        <v>198.97000000000025</v>
      </c>
      <c r="Z66" s="4">
        <v>2324.88</v>
      </c>
    </row>
    <row r="67" spans="1:26" x14ac:dyDescent="0.3">
      <c r="A67" s="3">
        <v>58</v>
      </c>
      <c r="B67" s="6" t="s">
        <v>220</v>
      </c>
      <c r="C67" s="1"/>
      <c r="D67" s="1" t="s">
        <v>216</v>
      </c>
      <c r="E67" s="1">
        <v>16</v>
      </c>
      <c r="F67" s="1"/>
      <c r="G67" s="1"/>
      <c r="H67" s="4"/>
      <c r="I67" s="6" t="s">
        <v>221</v>
      </c>
      <c r="J67" s="6"/>
      <c r="K67" s="6" t="s">
        <v>222</v>
      </c>
      <c r="L67" s="6">
        <v>8347922</v>
      </c>
      <c r="M67" s="6" t="s">
        <v>38</v>
      </c>
      <c r="N67" s="6">
        <v>10330</v>
      </c>
      <c r="O67" s="6">
        <v>21</v>
      </c>
      <c r="P67" s="6">
        <v>10330</v>
      </c>
      <c r="Q67" s="6">
        <v>20</v>
      </c>
      <c r="R67" s="16" t="s">
        <v>39</v>
      </c>
      <c r="S67" s="4" t="e">
        <f t="shared" ca="1" si="3"/>
        <v>#VALUE!</v>
      </c>
      <c r="T67" s="20">
        <v>886.14200000000005</v>
      </c>
      <c r="U67" s="4">
        <v>213.51</v>
      </c>
      <c r="V67" s="4">
        <f t="shared" ca="1" si="4"/>
        <v>29.467000000000013</v>
      </c>
      <c r="W67" s="20">
        <v>242.977</v>
      </c>
      <c r="X67" s="4">
        <v>1006.773</v>
      </c>
      <c r="Y67" s="4">
        <f t="shared" ca="1" si="5"/>
        <v>122.34599999999989</v>
      </c>
      <c r="Z67" s="4">
        <v>1129.1189999999999</v>
      </c>
    </row>
    <row r="68" spans="1:26" x14ac:dyDescent="0.3">
      <c r="A68" s="3">
        <v>59</v>
      </c>
      <c r="B68" s="6" t="s">
        <v>223</v>
      </c>
      <c r="C68" s="1"/>
      <c r="D68" s="1" t="s">
        <v>216</v>
      </c>
      <c r="E68" s="1">
        <v>35</v>
      </c>
      <c r="F68" s="1"/>
      <c r="G68" s="1"/>
      <c r="H68" s="4"/>
      <c r="I68" s="6" t="s">
        <v>224</v>
      </c>
      <c r="J68" s="6"/>
      <c r="K68" s="6" t="s">
        <v>225</v>
      </c>
      <c r="L68" s="6">
        <v>8639119</v>
      </c>
      <c r="M68" s="6" t="s">
        <v>38</v>
      </c>
      <c r="N68" s="6">
        <v>11682</v>
      </c>
      <c r="O68" s="6">
        <v>13</v>
      </c>
      <c r="P68" s="6">
        <v>11614</v>
      </c>
      <c r="Q68" s="6">
        <v>12</v>
      </c>
      <c r="R68" s="16" t="s">
        <v>39</v>
      </c>
      <c r="S68" s="4" t="e">
        <f t="shared" ca="1" si="3"/>
        <v>#VALUE!</v>
      </c>
      <c r="T68" s="20">
        <v>4986.9369999999999</v>
      </c>
      <c r="U68" s="4">
        <v>1947.127</v>
      </c>
      <c r="V68" s="4">
        <f t="shared" ca="1" si="4"/>
        <v>95.456000000000131</v>
      </c>
      <c r="W68" s="20">
        <v>2042.5830000000001</v>
      </c>
      <c r="X68" s="4">
        <v>6511.973</v>
      </c>
      <c r="Y68" s="4">
        <f t="shared" ca="1" si="5"/>
        <v>517.54700000000048</v>
      </c>
      <c r="Z68" s="4">
        <v>7029.52</v>
      </c>
    </row>
    <row r="69" spans="1:26" x14ac:dyDescent="0.3">
      <c r="A69" s="3">
        <v>60</v>
      </c>
      <c r="B69" s="6" t="s">
        <v>226</v>
      </c>
      <c r="C69" s="1"/>
      <c r="D69" s="1" t="s">
        <v>216</v>
      </c>
      <c r="E69" s="1">
        <v>63</v>
      </c>
      <c r="F69" s="1"/>
      <c r="G69" s="1"/>
      <c r="H69" s="4"/>
      <c r="I69" s="6" t="s">
        <v>227</v>
      </c>
      <c r="J69" s="6"/>
      <c r="K69" s="6" t="s">
        <v>228</v>
      </c>
      <c r="L69" s="6">
        <v>8302436</v>
      </c>
      <c r="M69" s="6" t="s">
        <v>38</v>
      </c>
      <c r="N69" s="6">
        <v>10330</v>
      </c>
      <c r="O69" s="6">
        <v>29</v>
      </c>
      <c r="P69" s="6">
        <v>10330</v>
      </c>
      <c r="Q69" s="6">
        <v>27</v>
      </c>
      <c r="R69" s="16" t="s">
        <v>39</v>
      </c>
      <c r="S69" s="4" t="e">
        <f t="shared" ca="1" si="3"/>
        <v>#VALUE!</v>
      </c>
      <c r="T69" s="20">
        <v>2155.8180000000002</v>
      </c>
      <c r="U69" s="4">
        <v>1293.777</v>
      </c>
      <c r="V69" s="4">
        <f t="shared" ca="1" si="4"/>
        <v>25.100999999999885</v>
      </c>
      <c r="W69" s="20">
        <v>1318.8779999999999</v>
      </c>
      <c r="X69" s="4">
        <v>3405.8739999999998</v>
      </c>
      <c r="Y69" s="4">
        <f t="shared" ca="1" si="5"/>
        <v>68.822000000000116</v>
      </c>
      <c r="Z69" s="4">
        <v>3474.6959999999999</v>
      </c>
    </row>
    <row r="70" spans="1:26" x14ac:dyDescent="0.3">
      <c r="A70" s="3">
        <v>61</v>
      </c>
      <c r="B70" s="6" t="s">
        <v>229</v>
      </c>
      <c r="C70" s="1"/>
      <c r="D70" s="1" t="s">
        <v>230</v>
      </c>
      <c r="E70" s="1">
        <v>2</v>
      </c>
      <c r="F70" s="1"/>
      <c r="G70" s="1"/>
      <c r="H70" s="4"/>
      <c r="I70" s="6" t="s">
        <v>231</v>
      </c>
      <c r="J70" s="6"/>
      <c r="K70" s="6" t="s">
        <v>232</v>
      </c>
      <c r="L70" s="6">
        <v>8649255</v>
      </c>
      <c r="M70" s="6" t="s">
        <v>38</v>
      </c>
      <c r="N70" s="6">
        <v>10330</v>
      </c>
      <c r="O70" s="6">
        <v>10</v>
      </c>
      <c r="P70" s="6">
        <v>10898</v>
      </c>
      <c r="Q70" s="6">
        <v>14</v>
      </c>
      <c r="R70" s="16" t="s">
        <v>39</v>
      </c>
      <c r="S70" s="4" t="e">
        <f t="shared" ca="1" si="3"/>
        <v>#VALUE!</v>
      </c>
      <c r="T70" s="20">
        <v>4819.5429999999997</v>
      </c>
      <c r="U70" s="4">
        <v>2050.0079999999998</v>
      </c>
      <c r="V70" s="4">
        <f t="shared" ca="1" si="4"/>
        <v>103.82900000000018</v>
      </c>
      <c r="W70" s="20">
        <v>2153.837</v>
      </c>
      <c r="X70" s="4">
        <v>6634.5720000000001</v>
      </c>
      <c r="Y70" s="4">
        <f t="shared" ca="1" si="5"/>
        <v>338.80799999999999</v>
      </c>
      <c r="Z70" s="4">
        <v>6973.38</v>
      </c>
    </row>
    <row r="71" spans="1:26" x14ac:dyDescent="0.3">
      <c r="A71" s="3">
        <v>62</v>
      </c>
      <c r="B71" s="6" t="s">
        <v>233</v>
      </c>
      <c r="C71" s="1"/>
      <c r="D71" s="1" t="s">
        <v>234</v>
      </c>
      <c r="E71" s="1">
        <v>4</v>
      </c>
      <c r="F71" s="1"/>
      <c r="G71" s="1"/>
      <c r="H71" s="4"/>
      <c r="I71" s="6" t="s">
        <v>235</v>
      </c>
      <c r="J71" s="6"/>
      <c r="K71" s="6" t="s">
        <v>236</v>
      </c>
      <c r="L71" s="6">
        <v>8188642</v>
      </c>
      <c r="M71" s="6" t="s">
        <v>237</v>
      </c>
      <c r="N71" s="6">
        <v>10330</v>
      </c>
      <c r="O71" s="6">
        <v>6</v>
      </c>
      <c r="P71" s="6">
        <v>11682</v>
      </c>
      <c r="Q71" s="6">
        <v>9</v>
      </c>
      <c r="R71" s="16" t="s">
        <v>39</v>
      </c>
      <c r="S71" s="4" t="e">
        <f t="shared" ca="1" si="3"/>
        <v>#VALUE!</v>
      </c>
      <c r="T71" s="20">
        <v>12986.383</v>
      </c>
      <c r="U71" s="4">
        <v>7416.2039999999997</v>
      </c>
      <c r="V71" s="4">
        <f t="shared" ca="1" si="4"/>
        <v>82.992000000000189</v>
      </c>
      <c r="W71" s="20">
        <v>7499.1959999999999</v>
      </c>
      <c r="X71" s="4">
        <v>20282.043000000001</v>
      </c>
      <c r="Y71" s="4">
        <f t="shared" ca="1" si="5"/>
        <v>203.53600000000006</v>
      </c>
      <c r="Z71" s="4">
        <v>20485.579000000002</v>
      </c>
    </row>
    <row r="72" spans="1:26" x14ac:dyDescent="0.3">
      <c r="A72" s="3">
        <v>63</v>
      </c>
      <c r="B72" s="6" t="s">
        <v>238</v>
      </c>
      <c r="C72" s="1"/>
      <c r="D72" s="1" t="s">
        <v>234</v>
      </c>
      <c r="E72" s="1">
        <v>5</v>
      </c>
      <c r="F72" s="1"/>
      <c r="G72" s="1"/>
      <c r="H72" s="4"/>
      <c r="I72" s="6" t="s">
        <v>239</v>
      </c>
      <c r="J72" s="6"/>
      <c r="K72" s="6" t="s">
        <v>240</v>
      </c>
      <c r="L72" s="6">
        <v>8303853</v>
      </c>
      <c r="M72" s="6" t="s">
        <v>38</v>
      </c>
      <c r="N72" s="6">
        <v>11682</v>
      </c>
      <c r="O72" s="6">
        <v>14</v>
      </c>
      <c r="P72" s="6">
        <v>11682</v>
      </c>
      <c r="Q72" s="6">
        <v>16</v>
      </c>
      <c r="R72" s="16" t="s">
        <v>39</v>
      </c>
      <c r="S72" s="4" t="e">
        <f t="shared" ca="1" si="3"/>
        <v>#VALUE!</v>
      </c>
      <c r="T72" s="20">
        <v>3185.4079999999999</v>
      </c>
      <c r="U72" s="4">
        <v>1506.5650000000001</v>
      </c>
      <c r="V72" s="4">
        <f t="shared" ca="1" si="4"/>
        <v>59.908999999999878</v>
      </c>
      <c r="W72" s="20">
        <v>1566.4739999999999</v>
      </c>
      <c r="X72" s="4">
        <v>4514.4359999999997</v>
      </c>
      <c r="Y72" s="4">
        <f t="shared" ca="1" si="5"/>
        <v>237.44599999999991</v>
      </c>
      <c r="Z72" s="4">
        <v>4751.8819999999996</v>
      </c>
    </row>
    <row r="73" spans="1:26" x14ac:dyDescent="0.3">
      <c r="A73" s="3">
        <v>64</v>
      </c>
      <c r="B73" s="6" t="s">
        <v>241</v>
      </c>
      <c r="C73" s="1"/>
      <c r="D73" s="1" t="s">
        <v>234</v>
      </c>
      <c r="E73" s="1">
        <v>18</v>
      </c>
      <c r="F73" s="1"/>
      <c r="G73" s="1"/>
      <c r="H73" s="4"/>
      <c r="I73" s="6" t="s">
        <v>242</v>
      </c>
      <c r="J73" s="6"/>
      <c r="K73" s="6" t="s">
        <v>243</v>
      </c>
      <c r="L73" s="6">
        <v>8735836</v>
      </c>
      <c r="M73" s="6" t="s">
        <v>38</v>
      </c>
      <c r="N73" s="6">
        <v>10330</v>
      </c>
      <c r="O73" s="6">
        <v>12</v>
      </c>
      <c r="P73" s="6"/>
      <c r="Q73" s="6"/>
      <c r="R73" s="16" t="s">
        <v>29</v>
      </c>
      <c r="S73" s="4" t="e">
        <f t="shared" ca="1" si="3"/>
        <v>#VALUE!</v>
      </c>
      <c r="T73" s="20">
        <v>806.08600000000001</v>
      </c>
      <c r="U73" s="4">
        <v>51.872</v>
      </c>
      <c r="V73" s="4">
        <f t="shared" ca="1" si="4"/>
        <v>51.197000000000003</v>
      </c>
      <c r="W73" s="20">
        <v>103.069</v>
      </c>
      <c r="X73" s="4">
        <v>463.23599999999999</v>
      </c>
      <c r="Y73" s="4">
        <f t="shared" ca="1" si="5"/>
        <v>445.91899999999998</v>
      </c>
      <c r="Z73" s="4">
        <v>909.15499999999997</v>
      </c>
    </row>
    <row r="74" spans="1:26" x14ac:dyDescent="0.3">
      <c r="A74" s="3">
        <v>65</v>
      </c>
      <c r="B74" s="6" t="s">
        <v>244</v>
      </c>
      <c r="C74" s="1"/>
      <c r="D74" s="1" t="s">
        <v>245</v>
      </c>
      <c r="E74" s="1">
        <v>3</v>
      </c>
      <c r="F74" s="1"/>
      <c r="G74" s="1"/>
      <c r="H74" s="4"/>
      <c r="I74" s="6" t="s">
        <v>246</v>
      </c>
      <c r="J74" s="6"/>
      <c r="K74" s="6">
        <v>840747</v>
      </c>
      <c r="L74" s="6">
        <v>8652615</v>
      </c>
      <c r="M74" s="6" t="s">
        <v>112</v>
      </c>
      <c r="N74" s="6">
        <v>11682</v>
      </c>
      <c r="O74" s="6">
        <v>11</v>
      </c>
      <c r="P74" s="6">
        <v>11723</v>
      </c>
      <c r="Q74" s="6">
        <v>11</v>
      </c>
      <c r="R74" s="16" t="s">
        <v>39</v>
      </c>
      <c r="S74" s="4" t="e">
        <f t="shared" ref="S74:S82" ca="1" si="6">(INDIRECT(ADDRESS(ROW(),COLUMN()+1))-INDIRECT(ADDRESS(ROW(),COLUMN()-1)))*1</f>
        <v>#VALUE!</v>
      </c>
      <c r="T74" s="20">
        <v>1770.317</v>
      </c>
      <c r="U74" s="4">
        <v>511.70800000000003</v>
      </c>
      <c r="V74" s="4">
        <f t="shared" ref="V74:V82" ca="1" si="7">(INDIRECT(ADDRESS(ROW(),COLUMN()+1))-INDIRECT(ADDRESS(ROW(),COLUMN()-1)))*1</f>
        <v>68.114999999999952</v>
      </c>
      <c r="W74" s="20">
        <v>579.82299999999998</v>
      </c>
      <c r="X74" s="4">
        <v>2016.048</v>
      </c>
      <c r="Y74" s="4">
        <f t="shared" ref="Y74:Y82" ca="1" si="8">(INDIRECT(ADDRESS(ROW(),COLUMN()+1))-INDIRECT(ADDRESS(ROW(),COLUMN()-1)))*1</f>
        <v>334.09199999999987</v>
      </c>
      <c r="Z74" s="4">
        <v>2350.14</v>
      </c>
    </row>
    <row r="75" spans="1:26" x14ac:dyDescent="0.3">
      <c r="A75" s="3">
        <v>66</v>
      </c>
      <c r="B75" s="6" t="s">
        <v>247</v>
      </c>
      <c r="C75" s="1"/>
      <c r="D75" s="1" t="s">
        <v>245</v>
      </c>
      <c r="E75" s="1">
        <v>5</v>
      </c>
      <c r="F75" s="1"/>
      <c r="G75" s="1"/>
      <c r="H75" s="4"/>
      <c r="I75" s="6" t="s">
        <v>248</v>
      </c>
      <c r="J75" s="6"/>
      <c r="K75" s="6" t="s">
        <v>249</v>
      </c>
      <c r="L75" s="6">
        <v>8186424</v>
      </c>
      <c r="M75" s="6" t="s">
        <v>112</v>
      </c>
      <c r="N75" s="6">
        <v>11682</v>
      </c>
      <c r="O75" s="6">
        <v>16</v>
      </c>
      <c r="P75" s="6">
        <v>11682</v>
      </c>
      <c r="Q75" s="6">
        <v>12</v>
      </c>
      <c r="R75" s="16" t="s">
        <v>39</v>
      </c>
      <c r="S75" s="4" t="e">
        <f t="shared" ca="1" si="6"/>
        <v>#VALUE!</v>
      </c>
      <c r="T75" s="20">
        <v>5332.3</v>
      </c>
      <c r="U75" s="4">
        <v>1844.172</v>
      </c>
      <c r="V75" s="4">
        <f t="shared" ca="1" si="7"/>
        <v>51.396999999999935</v>
      </c>
      <c r="W75" s="20">
        <v>1895.569</v>
      </c>
      <c r="X75" s="4">
        <v>6899.607</v>
      </c>
      <c r="Y75" s="4">
        <f t="shared" ca="1" si="8"/>
        <v>328.26199999999972</v>
      </c>
      <c r="Z75" s="4">
        <v>7227.8689999999997</v>
      </c>
    </row>
    <row r="76" spans="1:26" x14ac:dyDescent="0.3">
      <c r="A76" s="3">
        <v>67</v>
      </c>
      <c r="B76" s="6" t="s">
        <v>250</v>
      </c>
      <c r="C76" s="1"/>
      <c r="D76" s="1" t="s">
        <v>245</v>
      </c>
      <c r="E76" s="1">
        <v>6</v>
      </c>
      <c r="F76" s="1"/>
      <c r="G76" s="1"/>
      <c r="H76" s="4"/>
      <c r="I76" s="6" t="s">
        <v>251</v>
      </c>
      <c r="J76" s="6"/>
      <c r="K76" s="6" t="s">
        <v>252</v>
      </c>
      <c r="L76" s="6">
        <v>8188327</v>
      </c>
      <c r="M76" s="6" t="s">
        <v>38</v>
      </c>
      <c r="N76" s="6">
        <v>10330</v>
      </c>
      <c r="O76" s="6">
        <v>9</v>
      </c>
      <c r="P76" s="6">
        <v>11682</v>
      </c>
      <c r="Q76" s="6">
        <v>11</v>
      </c>
      <c r="R76" s="16" t="s">
        <v>39</v>
      </c>
      <c r="S76" s="4" t="e">
        <f t="shared" ca="1" si="6"/>
        <v>#VALUE!</v>
      </c>
      <c r="T76" s="20">
        <v>3868.913</v>
      </c>
      <c r="U76" s="4">
        <v>1492.4860000000001</v>
      </c>
      <c r="V76" s="4">
        <f t="shared" ca="1" si="7"/>
        <v>40.542999999999893</v>
      </c>
      <c r="W76" s="20">
        <v>1533.029</v>
      </c>
      <c r="X76" s="4">
        <v>5201.1530000000002</v>
      </c>
      <c r="Y76" s="4">
        <f t="shared" ca="1" si="8"/>
        <v>200.78899999999976</v>
      </c>
      <c r="Z76" s="4">
        <v>5401.942</v>
      </c>
    </row>
    <row r="77" spans="1:26" x14ac:dyDescent="0.3">
      <c r="A77" s="3">
        <v>68</v>
      </c>
      <c r="B77" s="6" t="s">
        <v>253</v>
      </c>
      <c r="C77" s="1"/>
      <c r="D77" s="1" t="s">
        <v>245</v>
      </c>
      <c r="E77" s="1">
        <v>8</v>
      </c>
      <c r="F77" s="1"/>
      <c r="G77" s="1"/>
      <c r="H77" s="4"/>
      <c r="I77" s="6" t="s">
        <v>254</v>
      </c>
      <c r="J77" s="6"/>
      <c r="K77" s="6" t="s">
        <v>255</v>
      </c>
      <c r="L77" s="6">
        <v>8186069</v>
      </c>
      <c r="M77" s="6" t="s">
        <v>38</v>
      </c>
      <c r="N77" s="6">
        <v>11682</v>
      </c>
      <c r="O77" s="6">
        <v>8</v>
      </c>
      <c r="P77" s="6">
        <v>11723</v>
      </c>
      <c r="Q77" s="6">
        <v>14</v>
      </c>
      <c r="R77" s="16" t="s">
        <v>39</v>
      </c>
      <c r="S77" s="4" t="e">
        <f t="shared" ca="1" si="6"/>
        <v>#VALUE!</v>
      </c>
      <c r="T77" s="20">
        <v>18057.603999999999</v>
      </c>
      <c r="U77" s="4">
        <v>9245.5589999999993</v>
      </c>
      <c r="V77" s="4">
        <f t="shared" ca="1" si="7"/>
        <v>0</v>
      </c>
      <c r="W77" s="20">
        <v>9245.5589999999993</v>
      </c>
      <c r="X77" s="4">
        <v>27303.163</v>
      </c>
      <c r="Y77" s="4">
        <f t="shared" ca="1" si="8"/>
        <v>0</v>
      </c>
      <c r="Z77" s="4">
        <v>27303.163</v>
      </c>
    </row>
    <row r="78" spans="1:26" x14ac:dyDescent="0.3">
      <c r="A78" s="3">
        <v>69</v>
      </c>
      <c r="B78" s="6" t="s">
        <v>256</v>
      </c>
      <c r="C78" s="1"/>
      <c r="D78" s="1" t="s">
        <v>245</v>
      </c>
      <c r="E78" s="1">
        <v>10</v>
      </c>
      <c r="F78" s="1"/>
      <c r="G78" s="1"/>
      <c r="H78" s="4"/>
      <c r="I78" s="6" t="s">
        <v>257</v>
      </c>
      <c r="J78" s="6"/>
      <c r="K78" s="6" t="s">
        <v>258</v>
      </c>
      <c r="L78" s="6">
        <v>8347938</v>
      </c>
      <c r="M78" s="6" t="s">
        <v>38</v>
      </c>
      <c r="N78" s="6">
        <v>11682</v>
      </c>
      <c r="O78" s="6">
        <v>17</v>
      </c>
      <c r="P78" s="6">
        <v>11682</v>
      </c>
      <c r="Q78" s="6">
        <v>11</v>
      </c>
      <c r="R78" s="16" t="s">
        <v>39</v>
      </c>
      <c r="S78" s="4" t="e">
        <f t="shared" ca="1" si="6"/>
        <v>#VALUE!</v>
      </c>
      <c r="T78" s="20">
        <v>376.80599999999998</v>
      </c>
      <c r="U78" s="4">
        <v>47.192999999999998</v>
      </c>
      <c r="V78" s="4">
        <f t="shared" ca="1" si="7"/>
        <v>15.058</v>
      </c>
      <c r="W78" s="20">
        <v>62.250999999999998</v>
      </c>
      <c r="X78" s="4">
        <v>324.839</v>
      </c>
      <c r="Y78" s="4">
        <f t="shared" ca="1" si="8"/>
        <v>114.21800000000002</v>
      </c>
      <c r="Z78" s="4">
        <v>439.05700000000002</v>
      </c>
    </row>
    <row r="79" spans="1:26" x14ac:dyDescent="0.3">
      <c r="A79" s="3">
        <v>70</v>
      </c>
      <c r="B79" s="6" t="s">
        <v>259</v>
      </c>
      <c r="C79" s="1"/>
      <c r="D79" s="1" t="s">
        <v>260</v>
      </c>
      <c r="E79" s="1">
        <v>23</v>
      </c>
      <c r="F79" s="1"/>
      <c r="G79" s="1"/>
      <c r="H79" s="4"/>
      <c r="I79" s="6" t="s">
        <v>261</v>
      </c>
      <c r="J79" s="6"/>
      <c r="K79" s="6" t="s">
        <v>262</v>
      </c>
      <c r="L79" s="6">
        <v>8262294</v>
      </c>
      <c r="M79" s="6" t="s">
        <v>38</v>
      </c>
      <c r="N79" s="6">
        <v>11682</v>
      </c>
      <c r="O79" s="6">
        <v>12</v>
      </c>
      <c r="P79" s="6">
        <v>10330</v>
      </c>
      <c r="Q79" s="6">
        <v>16</v>
      </c>
      <c r="R79" s="16" t="s">
        <v>39</v>
      </c>
      <c r="S79" s="4" t="e">
        <f t="shared" ca="1" si="6"/>
        <v>#VALUE!</v>
      </c>
      <c r="T79" s="20">
        <v>8525.4950000000008</v>
      </c>
      <c r="U79" s="4">
        <v>4192.0039999999999</v>
      </c>
      <c r="V79" s="4">
        <f t="shared" ca="1" si="7"/>
        <v>45.051000000000386</v>
      </c>
      <c r="W79" s="20">
        <v>4237.0550000000003</v>
      </c>
      <c r="X79" s="4">
        <v>12581.993</v>
      </c>
      <c r="Y79" s="4">
        <f t="shared" ca="1" si="8"/>
        <v>180.55699999999888</v>
      </c>
      <c r="Z79" s="4">
        <v>12762.55</v>
      </c>
    </row>
    <row r="80" spans="1:26" x14ac:dyDescent="0.3">
      <c r="A80" s="3">
        <v>71</v>
      </c>
      <c r="B80" s="6" t="s">
        <v>263</v>
      </c>
      <c r="C80" s="1"/>
      <c r="D80" s="1" t="s">
        <v>260</v>
      </c>
      <c r="E80" s="1">
        <v>56</v>
      </c>
      <c r="F80" s="1"/>
      <c r="G80" s="1"/>
      <c r="H80" s="4"/>
      <c r="I80" s="6" t="s">
        <v>264</v>
      </c>
      <c r="J80" s="6"/>
      <c r="K80" s="6" t="s">
        <v>265</v>
      </c>
      <c r="L80" s="6">
        <v>7916274</v>
      </c>
      <c r="M80" s="6" t="s">
        <v>112</v>
      </c>
      <c r="N80" s="6">
        <v>11682</v>
      </c>
      <c r="O80" s="6">
        <v>11</v>
      </c>
      <c r="P80" s="6">
        <v>11682</v>
      </c>
      <c r="Q80" s="6">
        <v>11</v>
      </c>
      <c r="R80" s="16" t="s">
        <v>29</v>
      </c>
      <c r="S80" s="4" t="e">
        <f t="shared" ca="1" si="6"/>
        <v>#VALUE!</v>
      </c>
      <c r="T80" s="20">
        <v>157.703</v>
      </c>
      <c r="U80" s="4">
        <v>24.388000000000002</v>
      </c>
      <c r="V80" s="4">
        <f t="shared" ca="1" si="7"/>
        <v>5.671999999999997</v>
      </c>
      <c r="W80" s="20">
        <v>30.06</v>
      </c>
      <c r="X80" s="4">
        <v>155.33600000000001</v>
      </c>
      <c r="Y80" s="4">
        <f t="shared" ca="1" si="8"/>
        <v>32.426999999999992</v>
      </c>
      <c r="Z80" s="4">
        <v>187.76300000000001</v>
      </c>
    </row>
    <row r="81" spans="1:26" x14ac:dyDescent="0.3">
      <c r="A81" s="3">
        <v>72</v>
      </c>
      <c r="B81" s="6" t="s">
        <v>266</v>
      </c>
      <c r="C81" s="1"/>
      <c r="D81" s="1" t="s">
        <v>267</v>
      </c>
      <c r="E81" s="1">
        <v>12</v>
      </c>
      <c r="F81" s="1"/>
      <c r="G81" s="1"/>
      <c r="H81" s="4"/>
      <c r="I81" s="6" t="s">
        <v>268</v>
      </c>
      <c r="J81" s="6"/>
      <c r="K81" s="6" t="s">
        <v>269</v>
      </c>
      <c r="L81" s="6">
        <v>8262910</v>
      </c>
      <c r="M81" s="6" t="s">
        <v>38</v>
      </c>
      <c r="N81" s="6">
        <v>11682</v>
      </c>
      <c r="O81" s="6">
        <v>11</v>
      </c>
      <c r="P81" s="6">
        <v>10898</v>
      </c>
      <c r="Q81" s="6">
        <v>12</v>
      </c>
      <c r="R81" s="16" t="s">
        <v>39</v>
      </c>
      <c r="S81" s="4" t="e">
        <f t="shared" ca="1" si="6"/>
        <v>#VALUE!</v>
      </c>
      <c r="T81" s="20">
        <v>3143.8150000000001</v>
      </c>
      <c r="U81" s="4">
        <v>1029.068</v>
      </c>
      <c r="V81" s="4">
        <f t="shared" ca="1" si="7"/>
        <v>38.269999999999982</v>
      </c>
      <c r="W81" s="20">
        <v>1067.338</v>
      </c>
      <c r="X81" s="4">
        <v>3986.9659999999999</v>
      </c>
      <c r="Y81" s="4">
        <f t="shared" ca="1" si="8"/>
        <v>224.18700000000035</v>
      </c>
      <c r="Z81" s="4">
        <v>4211.1530000000002</v>
      </c>
    </row>
    <row r="82" spans="1:26" x14ac:dyDescent="0.3">
      <c r="A82" s="3">
        <v>73</v>
      </c>
      <c r="B82" s="6" t="s">
        <v>270</v>
      </c>
      <c r="C82" s="1"/>
      <c r="D82" s="1" t="s">
        <v>267</v>
      </c>
      <c r="E82" s="1">
        <v>18</v>
      </c>
      <c r="F82" s="1"/>
      <c r="G82" s="1"/>
      <c r="H82" s="4"/>
      <c r="I82" s="6" t="s">
        <v>271</v>
      </c>
      <c r="J82" s="6"/>
      <c r="K82" s="6" t="s">
        <v>272</v>
      </c>
      <c r="L82" s="6">
        <v>8185465</v>
      </c>
      <c r="M82" s="6" t="s">
        <v>38</v>
      </c>
      <c r="N82" s="6">
        <v>11682</v>
      </c>
      <c r="O82" s="6">
        <v>22</v>
      </c>
      <c r="P82" s="6">
        <v>11682</v>
      </c>
      <c r="Q82" s="6">
        <v>20</v>
      </c>
      <c r="R82" s="16" t="s">
        <v>39</v>
      </c>
      <c r="S82" s="4" t="e">
        <f t="shared" ca="1" si="6"/>
        <v>#VALUE!</v>
      </c>
      <c r="T82" s="20">
        <v>6046.7439999999997</v>
      </c>
      <c r="U82" s="4">
        <v>3250.72</v>
      </c>
      <c r="V82" s="4">
        <f t="shared" ca="1" si="7"/>
        <v>102.70000000000027</v>
      </c>
      <c r="W82" s="20">
        <v>3353.42</v>
      </c>
      <c r="X82" s="4">
        <v>9104.6389999999992</v>
      </c>
      <c r="Y82" s="4">
        <f t="shared" ca="1" si="8"/>
        <v>295.52500000000146</v>
      </c>
      <c r="Z82" s="4">
        <v>9400.1640000000007</v>
      </c>
    </row>
    <row r="83" spans="1:26" x14ac:dyDescent="0.3">
      <c r="A83" s="12" t="s">
        <v>273</v>
      </c>
      <c r="B83" s="12"/>
      <c r="C83" s="13"/>
      <c r="D83" s="13"/>
      <c r="E83" s="13"/>
      <c r="F83" s="13"/>
      <c r="G83" s="13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5" t="e">
        <f ca="1">SUM(S10:S82)</f>
        <v>#VALUE!</v>
      </c>
      <c r="T83" s="21"/>
      <c r="U83" s="5"/>
      <c r="V83" s="5">
        <f ca="1">SUM(V10:V82)</f>
        <v>4125.2660000000014</v>
      </c>
      <c r="W83" s="21"/>
      <c r="X83" s="5"/>
      <c r="Y83" s="5">
        <f ca="1">SUM(Y10:Y82)</f>
        <v>16088.180999999997</v>
      </c>
      <c r="Z83" s="5"/>
    </row>
  </sheetData>
  <sheetProtection formatCells="0" formatColumns="0" formatRows="0" insertColumns="0" insertRows="0" insertHyperlinks="0" deleteColumns="0" deleteRows="0" sort="0" autoFilter="0" pivotTables="0"/>
  <mergeCells count="27">
    <mergeCell ref="U7:W7"/>
    <mergeCell ref="U8:W8"/>
    <mergeCell ref="X7:Z7"/>
    <mergeCell ref="X8:Z8"/>
    <mergeCell ref="A83:R83"/>
    <mergeCell ref="B7:B9"/>
    <mergeCell ref="P7:P9"/>
    <mergeCell ref="Q7:Q9"/>
    <mergeCell ref="R7:R9"/>
    <mergeCell ref="S7:T7"/>
    <mergeCell ref="S8:T8"/>
    <mergeCell ref="A1:Z1"/>
    <mergeCell ref="A2:Z2"/>
    <mergeCell ref="A7:A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7:L9"/>
    <mergeCell ref="M7:M9"/>
    <mergeCell ref="N7:N9"/>
    <mergeCell ref="O7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2022-09-01T14:49:12Z</dcterms:created>
  <dcterms:modified xsi:type="dcterms:W3CDTF">2022-09-01T14:59:57Z</dcterms:modified>
  <cp:category/>
</cp:coreProperties>
</file>