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192"/>
  </bookViews>
  <sheets>
    <sheet name="Worksheet" sheetId="1" r:id="rId1"/>
  </sheets>
  <calcPr calcId="162913"/>
</workbook>
</file>

<file path=xl/calcChain.xml><?xml version="1.0" encoding="utf-8"?>
<calcChain xmlns="http://schemas.openxmlformats.org/spreadsheetml/2006/main">
  <c r="Z80" i="1" l="1"/>
  <c r="W80" i="1"/>
  <c r="T80" i="1"/>
  <c r="Z79" i="1"/>
  <c r="W79" i="1"/>
  <c r="T79" i="1"/>
  <c r="Z78" i="1"/>
  <c r="W78" i="1"/>
  <c r="T78" i="1"/>
  <c r="Z77" i="1"/>
  <c r="W77" i="1"/>
  <c r="T77" i="1"/>
  <c r="Z76" i="1"/>
  <c r="W76" i="1"/>
  <c r="T76" i="1"/>
  <c r="Z75" i="1"/>
  <c r="W75" i="1"/>
  <c r="T75" i="1"/>
  <c r="Z74" i="1"/>
  <c r="W74" i="1"/>
  <c r="T74" i="1"/>
  <c r="Z73" i="1"/>
  <c r="W73" i="1"/>
  <c r="T73" i="1"/>
  <c r="Z72" i="1"/>
  <c r="W72" i="1"/>
  <c r="T72" i="1"/>
  <c r="Z71" i="1"/>
  <c r="W71" i="1"/>
  <c r="T71" i="1"/>
  <c r="Z70" i="1"/>
  <c r="W70" i="1"/>
  <c r="T70" i="1"/>
  <c r="Z69" i="1"/>
  <c r="W69" i="1"/>
  <c r="T69" i="1"/>
  <c r="Z68" i="1"/>
  <c r="W68" i="1"/>
  <c r="T68" i="1"/>
  <c r="Z67" i="1"/>
  <c r="W67" i="1"/>
  <c r="T67" i="1"/>
  <c r="Z66" i="1"/>
  <c r="W66" i="1"/>
  <c r="T66" i="1"/>
  <c r="Z65" i="1"/>
  <c r="W65" i="1"/>
  <c r="T65" i="1"/>
  <c r="Z64" i="1"/>
  <c r="W64" i="1"/>
  <c r="T64" i="1"/>
  <c r="Z63" i="1"/>
  <c r="W63" i="1"/>
  <c r="T63" i="1"/>
  <c r="Z62" i="1"/>
  <c r="W62" i="1"/>
  <c r="T62" i="1"/>
  <c r="Z61" i="1"/>
  <c r="W61" i="1"/>
  <c r="T61" i="1"/>
  <c r="Z60" i="1"/>
  <c r="W60" i="1"/>
  <c r="T60" i="1"/>
  <c r="Z59" i="1"/>
  <c r="W59" i="1"/>
  <c r="T59" i="1"/>
  <c r="Z58" i="1"/>
  <c r="W58" i="1"/>
  <c r="T58" i="1"/>
  <c r="Z57" i="1"/>
  <c r="W57" i="1"/>
  <c r="T57" i="1"/>
  <c r="Z56" i="1"/>
  <c r="W56" i="1"/>
  <c r="T56" i="1"/>
  <c r="Z55" i="1"/>
  <c r="W55" i="1"/>
  <c r="T55" i="1"/>
  <c r="Z54" i="1"/>
  <c r="W54" i="1"/>
  <c r="T54" i="1"/>
  <c r="Z53" i="1"/>
  <c r="W53" i="1"/>
  <c r="T53" i="1"/>
  <c r="Z52" i="1"/>
  <c r="W52" i="1"/>
  <c r="T52" i="1"/>
  <c r="Z51" i="1"/>
  <c r="W51" i="1"/>
  <c r="T51" i="1"/>
  <c r="Z50" i="1"/>
  <c r="W50" i="1"/>
  <c r="T50" i="1"/>
  <c r="Z49" i="1"/>
  <c r="W49" i="1"/>
  <c r="T49" i="1"/>
  <c r="Z48" i="1"/>
  <c r="W48" i="1"/>
  <c r="T48" i="1"/>
  <c r="Z47" i="1"/>
  <c r="W47" i="1"/>
  <c r="T47" i="1"/>
  <c r="Z46" i="1"/>
  <c r="W46" i="1"/>
  <c r="T46" i="1"/>
  <c r="Z45" i="1"/>
  <c r="W45" i="1"/>
  <c r="T45" i="1"/>
  <c r="Z44" i="1"/>
  <c r="W44" i="1"/>
  <c r="T44" i="1"/>
  <c r="Z43" i="1"/>
  <c r="W43" i="1"/>
  <c r="T43" i="1"/>
  <c r="Z42" i="1"/>
  <c r="W42" i="1"/>
  <c r="T42" i="1"/>
  <c r="Z41" i="1"/>
  <c r="W41" i="1"/>
  <c r="T41" i="1"/>
  <c r="Z40" i="1"/>
  <c r="W40" i="1"/>
  <c r="T40" i="1"/>
  <c r="Z39" i="1"/>
  <c r="W39" i="1"/>
  <c r="T39" i="1"/>
  <c r="Z38" i="1"/>
  <c r="W38" i="1"/>
  <c r="T38" i="1"/>
  <c r="Z37" i="1"/>
  <c r="W37" i="1"/>
  <c r="T37" i="1"/>
  <c r="Z36" i="1"/>
  <c r="W36" i="1"/>
  <c r="T36" i="1"/>
  <c r="Z35" i="1"/>
  <c r="W35" i="1"/>
  <c r="T35" i="1"/>
  <c r="Z34" i="1"/>
  <c r="W34" i="1"/>
  <c r="T34" i="1"/>
  <c r="Z33" i="1"/>
  <c r="W33" i="1"/>
  <c r="T33" i="1"/>
  <c r="Z32" i="1"/>
  <c r="W32" i="1"/>
  <c r="T32" i="1"/>
  <c r="Z31" i="1"/>
  <c r="W31" i="1"/>
  <c r="T31" i="1"/>
  <c r="Z30" i="1"/>
  <c r="W30" i="1"/>
  <c r="T30" i="1"/>
  <c r="Z29" i="1"/>
  <c r="W29" i="1"/>
  <c r="T29" i="1"/>
  <c r="Z28" i="1"/>
  <c r="W28" i="1"/>
  <c r="T28" i="1"/>
  <c r="Z27" i="1"/>
  <c r="W27" i="1"/>
  <c r="T27" i="1"/>
  <c r="Z26" i="1"/>
  <c r="W26" i="1"/>
  <c r="T26" i="1"/>
  <c r="Z25" i="1"/>
  <c r="W25" i="1"/>
  <c r="T25" i="1"/>
  <c r="Z24" i="1"/>
  <c r="W24" i="1"/>
  <c r="T24" i="1"/>
  <c r="Z23" i="1"/>
  <c r="W23" i="1"/>
  <c r="T23" i="1"/>
  <c r="Z22" i="1"/>
  <c r="W22" i="1"/>
  <c r="T22" i="1"/>
  <c r="Z21" i="1"/>
  <c r="W21" i="1"/>
  <c r="T21" i="1"/>
  <c r="Z20" i="1"/>
  <c r="W20" i="1"/>
  <c r="T20" i="1"/>
  <c r="Z19" i="1"/>
  <c r="W19" i="1"/>
  <c r="T19" i="1"/>
  <c r="Z18" i="1"/>
  <c r="W18" i="1"/>
  <c r="T18" i="1"/>
  <c r="Z17" i="1"/>
  <c r="W17" i="1"/>
  <c r="T17" i="1"/>
  <c r="Z16" i="1"/>
  <c r="W16" i="1"/>
  <c r="T16" i="1"/>
  <c r="Z15" i="1"/>
  <c r="W15" i="1"/>
  <c r="T15" i="1"/>
  <c r="Z14" i="1"/>
  <c r="W14" i="1"/>
  <c r="T14" i="1"/>
  <c r="Z13" i="1"/>
  <c r="W13" i="1"/>
  <c r="T13" i="1"/>
  <c r="Z12" i="1"/>
  <c r="W12" i="1"/>
  <c r="T12" i="1"/>
  <c r="Z11" i="1"/>
  <c r="W11" i="1"/>
  <c r="T11" i="1"/>
  <c r="Z10" i="1"/>
  <c r="W10" i="1"/>
  <c r="T10" i="1"/>
</calcChain>
</file>

<file path=xl/sharedStrings.xml><?xml version="1.0" encoding="utf-8"?>
<sst xmlns="http://schemas.openxmlformats.org/spreadsheetml/2006/main" count="451" uniqueCount="262">
  <si>
    <t>Счётчики электрической энергии – отчёт о по устройствам</t>
  </si>
  <si>
    <t>№ п/п</t>
  </si>
  <si>
    <t>Объект</t>
  </si>
  <si>
    <t>Город</t>
  </si>
  <si>
    <t>Улица</t>
  </si>
  <si>
    <t>Дом</t>
  </si>
  <si>
    <t>Подъезд</t>
  </si>
  <si>
    <t>Этаж</t>
  </si>
  <si>
    <t>Квартира</t>
  </si>
  <si>
    <t>Потребитель</t>
  </si>
  <si>
    <t>Место установки</t>
  </si>
  <si>
    <t>Модем</t>
  </si>
  <si>
    <t>Название и заводской № счетчика</t>
  </si>
  <si>
    <t>Последнее сообщение</t>
  </si>
  <si>
    <t>Базовая станция/УСПД</t>
  </si>
  <si>
    <t>SNR</t>
  </si>
  <si>
    <t>Лучшая БС</t>
  </si>
  <si>
    <t>Средний SNR этой БС</t>
  </si>
  <si>
    <t>Тип модема</t>
  </si>
  <si>
    <t>Тариф 1</t>
  </si>
  <si>
    <t>Тариф 2</t>
  </si>
  <si>
    <t>Сумма</t>
  </si>
  <si>
    <t>Показания (кВт·ч)</t>
  </si>
  <si>
    <t>Начало</t>
  </si>
  <si>
    <t>Расход</t>
  </si>
  <si>
    <t>Конец</t>
  </si>
  <si>
    <t>*Предканальная, 31</t>
  </si>
  <si>
    <t>*Предканальная</t>
  </si>
  <si>
    <t>ул.Предканальная, д. 31</t>
  </si>
  <si>
    <t>01.07.2022 12:00 MSK</t>
  </si>
  <si>
    <t>ФОБОС однофазный сплит непосредственного включения</t>
  </si>
  <si>
    <t>*Предканальная, 55</t>
  </si>
  <si>
    <t xml:space="preserve"> ул.Предканальная, д.55</t>
  </si>
  <si>
    <t>7E9EC8</t>
  </si>
  <si>
    <t>1-я Ладожская, 9</t>
  </si>
  <si>
    <t>1-я Ладожская</t>
  </si>
  <si>
    <t>ул.1-я Ладожская, д. 9</t>
  </si>
  <si>
    <t>7F6352</t>
  </si>
  <si>
    <t>01.07.2022 11:00 MSK</t>
  </si>
  <si>
    <t>ФОБОС трёхфазный сплит непосредственного включения</t>
  </si>
  <si>
    <t>1-я Ладожская, 11</t>
  </si>
  <si>
    <t>ул.1-я Ладожская, д.11</t>
  </si>
  <si>
    <t>7E070E</t>
  </si>
  <si>
    <t>1-я Ладожская, 84</t>
  </si>
  <si>
    <t>ул.1-я Ладожская, д.84</t>
  </si>
  <si>
    <t>7EBBD0</t>
  </si>
  <si>
    <t>01.07.2022 11:11 MSK</t>
  </si>
  <si>
    <t>1-я Ладожская, 89</t>
  </si>
  <si>
    <t>ул.1-я Ладожская, д.89</t>
  </si>
  <si>
    <t>7DFAA0</t>
  </si>
  <si>
    <t>2-я Ладожская, 7</t>
  </si>
  <si>
    <t>2-я Ладожская</t>
  </si>
  <si>
    <t>ул.2-я Ладожская, д.7</t>
  </si>
  <si>
    <t>7F3FC5</t>
  </si>
  <si>
    <t>2-я Ладожская, 21</t>
  </si>
  <si>
    <t>ул.2-я Ладожская, д.21</t>
  </si>
  <si>
    <t>853BE2</t>
  </si>
  <si>
    <t>2-я Ладожская, 80</t>
  </si>
  <si>
    <t>ул.2-я Ладожская, д.80</t>
  </si>
  <si>
    <t>7DFDF8</t>
  </si>
  <si>
    <t>3-я Ладожская, 22</t>
  </si>
  <si>
    <t>3-я Ладожская</t>
  </si>
  <si>
    <t>ул.3-я Ладожская, д.22</t>
  </si>
  <si>
    <t>85484A</t>
  </si>
  <si>
    <t>3-я Ладожская, 34</t>
  </si>
  <si>
    <t>ул.3-я Ладожская, д.34</t>
  </si>
  <si>
    <t>85338A</t>
  </si>
  <si>
    <t>3-я Ладожская, 53</t>
  </si>
  <si>
    <t>ул.3-я Ладожская, д.53</t>
  </si>
  <si>
    <t>83D288</t>
  </si>
  <si>
    <t>3-я Ладожская, 62</t>
  </si>
  <si>
    <t>ул.3-я Ладожская, д.62</t>
  </si>
  <si>
    <t>7CE958</t>
  </si>
  <si>
    <t>3-я Ладожская, 75</t>
  </si>
  <si>
    <t>ул.3-я Ладожская, д.75</t>
  </si>
  <si>
    <t>855D9C</t>
  </si>
  <si>
    <t>4-я Ладожская, 1</t>
  </si>
  <si>
    <t>4-я Ладожская</t>
  </si>
  <si>
    <t>ул.4-я Ладожская, д. 1</t>
  </si>
  <si>
    <t>854B02</t>
  </si>
  <si>
    <t>4-я Ладожская, 4</t>
  </si>
  <si>
    <t>ул.4-я Ладожская, д. 4</t>
  </si>
  <si>
    <t>852D97</t>
  </si>
  <si>
    <t>4-я Ладожская, 9</t>
  </si>
  <si>
    <t>ул.4-я Ладожская, д. 9</t>
  </si>
  <si>
    <t>862A54</t>
  </si>
  <si>
    <t>4-я Ладожская, 17</t>
  </si>
  <si>
    <t>ул.4-я Ладожская, д. 17</t>
  </si>
  <si>
    <t>8634C1</t>
  </si>
  <si>
    <t>4-я Ладожская, 31</t>
  </si>
  <si>
    <t>ул.4-я Ладожская, д. 31</t>
  </si>
  <si>
    <t>853D59</t>
  </si>
  <si>
    <t>4-я Ладожская, 56</t>
  </si>
  <si>
    <t>ул.4-я Ладожская, д. 56</t>
  </si>
  <si>
    <t>4-я Ладожская, 73</t>
  </si>
  <si>
    <t>ул.4-я Ладожская, д. 73</t>
  </si>
  <si>
    <t>83CAD7</t>
  </si>
  <si>
    <t>4-я Ладожская, 75</t>
  </si>
  <si>
    <t>ул.4-я Ладожская, д. 75</t>
  </si>
  <si>
    <t>83CAE0</t>
  </si>
  <si>
    <t>4-я Ладожская, 78</t>
  </si>
  <si>
    <t>ул.4-я Ладожская, д. 78</t>
  </si>
  <si>
    <t>85671E</t>
  </si>
  <si>
    <t>5-я Ладожская, 12</t>
  </si>
  <si>
    <t>5-я Ладожская</t>
  </si>
  <si>
    <t>ул.5-я Ладожская, д.12</t>
  </si>
  <si>
    <t>85541C</t>
  </si>
  <si>
    <t>5-я Ладожская, 56</t>
  </si>
  <si>
    <t>ул.5-я Ладожская, д.56</t>
  </si>
  <si>
    <t>7E169E</t>
  </si>
  <si>
    <t>5-я Ладожская, 65</t>
  </si>
  <si>
    <t>ул.5-я Ладожская, д.65</t>
  </si>
  <si>
    <t>7EAA5B</t>
  </si>
  <si>
    <t>6-я Ладожская, 15</t>
  </si>
  <si>
    <t>6-я Ладожская</t>
  </si>
  <si>
    <t>ул.6-я Ладожская, д.15</t>
  </si>
  <si>
    <t>6-я Ладожская, 28</t>
  </si>
  <si>
    <t>ул.6-я Ладожская, д.28</t>
  </si>
  <si>
    <t>7CE85D</t>
  </si>
  <si>
    <t>7-я Ладожская, 1</t>
  </si>
  <si>
    <t>7-я Ладожская</t>
  </si>
  <si>
    <t>7-я Ладожская, д.1</t>
  </si>
  <si>
    <t>7-я Ладожская, 33</t>
  </si>
  <si>
    <t>7-я Ладожская, д.33</t>
  </si>
  <si>
    <t>7DFA9E</t>
  </si>
  <si>
    <t>7-я Ладожская, 86</t>
  </si>
  <si>
    <t>7-я Ладожская, д.86</t>
  </si>
  <si>
    <t>8-я Ладожская, 64</t>
  </si>
  <si>
    <t>8-я Ладожская</t>
  </si>
  <si>
    <t>ул. 8-я Ладожская, д.64</t>
  </si>
  <si>
    <t>83D017</t>
  </si>
  <si>
    <t>9-я Ладожская, 9</t>
  </si>
  <si>
    <t>9-я Ладожская</t>
  </si>
  <si>
    <t>ул.9-я Ладожская, д.9</t>
  </si>
  <si>
    <t>7CF438</t>
  </si>
  <si>
    <t>10-я Ладожская, 53</t>
  </si>
  <si>
    <t>10-я Ладожская</t>
  </si>
  <si>
    <t>ул.10-я Ладожская, д.53</t>
  </si>
  <si>
    <t>78CAFE</t>
  </si>
  <si>
    <t>10-я Ладожская, 73</t>
  </si>
  <si>
    <t>ул.10-я Ладожская, д.73</t>
  </si>
  <si>
    <t>7DFA75</t>
  </si>
  <si>
    <t>10-я Ладожская, 79</t>
  </si>
  <si>
    <t>ул.10-я Ладожская, д.79</t>
  </si>
  <si>
    <t>7648F8</t>
  </si>
  <si>
    <t>11-я Ладожская, 1</t>
  </si>
  <si>
    <t>11-я Ладожская</t>
  </si>
  <si>
    <t>ул.11-я Ладожская, д.1</t>
  </si>
  <si>
    <t>854C60</t>
  </si>
  <si>
    <t>11-я Ладожская, 26</t>
  </si>
  <si>
    <t>ул.11-я Ладожская, д.26</t>
  </si>
  <si>
    <t>7E119A</t>
  </si>
  <si>
    <t>11-я Ладожская, 35</t>
  </si>
  <si>
    <t>ул.11-я Ладожская, д.35</t>
  </si>
  <si>
    <t>7F621D</t>
  </si>
  <si>
    <t>11-я Ладожская, 61</t>
  </si>
  <si>
    <t>ул.11-я Ладожская, д.61</t>
  </si>
  <si>
    <t>ул. 11-я Ладожская, д. 61 (1-ф)</t>
  </si>
  <si>
    <t>78CAFF</t>
  </si>
  <si>
    <t>12-я Ладожская , 64</t>
  </si>
  <si>
    <t xml:space="preserve">12-я Ладожская </t>
  </si>
  <si>
    <t>ул.12-я Ладожская, д.64</t>
  </si>
  <si>
    <t>7F6075</t>
  </si>
  <si>
    <t>12-я Ладожская , 70</t>
  </si>
  <si>
    <t>ул.12-я Ладожская, д.70</t>
  </si>
  <si>
    <t>7E1189</t>
  </si>
  <si>
    <t>12-я Ладожская , 74</t>
  </si>
  <si>
    <t>ул.12-я Ладожская , д.74</t>
  </si>
  <si>
    <t>84085C</t>
  </si>
  <si>
    <t>12-я Ладожская , 79</t>
  </si>
  <si>
    <t>ул.12-я Ладожская, д.79</t>
  </si>
  <si>
    <t>7CC1AD</t>
  </si>
  <si>
    <t>13-я Ладожская, 60</t>
  </si>
  <si>
    <t>13-я Ладожская</t>
  </si>
  <si>
    <t>ул. 13-я Ладожская, д.60</t>
  </si>
  <si>
    <t>83C812</t>
  </si>
  <si>
    <t>13-я Ладожская, 66</t>
  </si>
  <si>
    <t>ул. 13-я Ладожская, д.66</t>
  </si>
  <si>
    <t>854D6C</t>
  </si>
  <si>
    <t>13-я Ладожская, 70</t>
  </si>
  <si>
    <t>ул. 13-я Ладожская, д.70</t>
  </si>
  <si>
    <t>13-я Ладожская, 79</t>
  </si>
  <si>
    <t>ул. 13-я Ладожская, д.79</t>
  </si>
  <si>
    <t>84074F</t>
  </si>
  <si>
    <t>14-я Ладожская, 12</t>
  </si>
  <si>
    <t>14-я Ладожская</t>
  </si>
  <si>
    <t>ул.14-я Ладожская, д.12</t>
  </si>
  <si>
    <t>7EA9B0</t>
  </si>
  <si>
    <t>14-я Ладожская, 70</t>
  </si>
  <si>
    <t>ул.14-я Ладожская, д.70</t>
  </si>
  <si>
    <t>7DF90E</t>
  </si>
  <si>
    <t>15-я Ладожская, 32</t>
  </si>
  <si>
    <t>15-я Ладожская</t>
  </si>
  <si>
    <t>ул.15-я Ладожская, д. 32</t>
  </si>
  <si>
    <t>7E162F</t>
  </si>
  <si>
    <t>16-я Ладожская, 20</t>
  </si>
  <si>
    <t>16-я Ладожская</t>
  </si>
  <si>
    <t>ул.16-я Ладожская, д.20</t>
  </si>
  <si>
    <t>7E112C</t>
  </si>
  <si>
    <t>16-я Ладожская, 40</t>
  </si>
  <si>
    <t>ул.16-я Ладожская, д.40</t>
  </si>
  <si>
    <t>7E1654</t>
  </si>
  <si>
    <t>17-я Ладожская, 4</t>
  </si>
  <si>
    <t>17-я Ладожская</t>
  </si>
  <si>
    <t>ул.17-я Ладожская, д.4</t>
  </si>
  <si>
    <t>7BFF6E</t>
  </si>
  <si>
    <t>17-я Ладожская, 16</t>
  </si>
  <si>
    <t>ул.17-я Ладожская, д.16</t>
  </si>
  <si>
    <t>7F6112</t>
  </si>
  <si>
    <t>17-я Ладожская, 35</t>
  </si>
  <si>
    <t>ул. 17-я Ладожская, д.35</t>
  </si>
  <si>
    <t>83D28F</t>
  </si>
  <si>
    <t>17-я Ладожская, 63</t>
  </si>
  <si>
    <t>ул.17-я Ладожская, д.63</t>
  </si>
  <si>
    <t>7EAF64</t>
  </si>
  <si>
    <t>18-я Ладожская, 2</t>
  </si>
  <si>
    <t>18-я Ладожская</t>
  </si>
  <si>
    <t>ул.18-я Ладожская, д.02</t>
  </si>
  <si>
    <t>83FA27</t>
  </si>
  <si>
    <t>19-я Ладожская, 4</t>
  </si>
  <si>
    <t>19-я Ладожская</t>
  </si>
  <si>
    <t>ул.19-я Ладожская, д.4</t>
  </si>
  <si>
    <t>7CF2E2</t>
  </si>
  <si>
    <t>19-я Ладожская, 5</t>
  </si>
  <si>
    <t>ул.19-я Ладожская, д.5</t>
  </si>
  <si>
    <t>7EB4ED</t>
  </si>
  <si>
    <t>19-я Ладожская, 18</t>
  </si>
  <si>
    <t>ул.19-я Ладожская, д.18</t>
  </si>
  <si>
    <t>854C5C</t>
  </si>
  <si>
    <t>20-я Ладожская, 3</t>
  </si>
  <si>
    <t>20-я Ладожская</t>
  </si>
  <si>
    <t>ул.20-я Ладожская, д.3</t>
  </si>
  <si>
    <t>20-я Ладожская, 5</t>
  </si>
  <si>
    <t>ул.20-я Ладожская, д.5</t>
  </si>
  <si>
    <t>7CEA38</t>
  </si>
  <si>
    <t>20-я Ладожская, 6</t>
  </si>
  <si>
    <t>ул.20-я Ладожская, д.6</t>
  </si>
  <si>
    <t>7CF1A7</t>
  </si>
  <si>
    <t>20-я Ладожская, 8</t>
  </si>
  <si>
    <t>ул.20-я Ладожская, д.8</t>
  </si>
  <si>
    <t>7CE8D5</t>
  </si>
  <si>
    <t>20-я Ладожская, 10</t>
  </si>
  <si>
    <t>ул.20-я Ладожская, д.10</t>
  </si>
  <si>
    <t>7F6122</t>
  </si>
  <si>
    <t>21-я Ладожская, 23</t>
  </si>
  <si>
    <t>21-я Ладожская</t>
  </si>
  <si>
    <t>ул.21-я Ладожская, д.23</t>
  </si>
  <si>
    <t>7E1296</t>
  </si>
  <si>
    <t>21-я Ладожская, 56</t>
  </si>
  <si>
    <t>ул.21-я Ладожская, д.56</t>
  </si>
  <si>
    <t>78CAF2</t>
  </si>
  <si>
    <t>01.07.2022 10:00 MSK</t>
  </si>
  <si>
    <t>22-я Ладожская, 12</t>
  </si>
  <si>
    <t>22-я Ладожская</t>
  </si>
  <si>
    <t>ул.22-я Ладожская, д.12</t>
  </si>
  <si>
    <t>7E14FE</t>
  </si>
  <si>
    <t>22-я Ладожская, 18</t>
  </si>
  <si>
    <t>ул.22-я Ладожская, д.18</t>
  </si>
  <si>
    <t>7CE679</t>
  </si>
  <si>
    <t>Итого потребление:</t>
  </si>
  <si>
    <t xml:space="preserve"> </t>
  </si>
  <si>
    <t xml:space="preserve"> на  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</si>
</sst>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0"/>
  <sheetViews>
    <sheetView tabSelected="1" workbookViewId="0">
      <selection activeCell="A2" sqref="A2:AA2"/>
    </sheetView>
  </sheetViews>
  <sheetFormatPr defaultRowHeight="14.4" x14ac:dyDescent="0.3"/>
  <cols>
    <col min="1" max="1" width="4.77734375" customWidth="1"/>
    <col min="2" max="7" width="23" hidden="1" customWidth="1"/>
    <col min="8" max="8" width="10" hidden="1" customWidth="1"/>
    <col min="9" max="9" width="26.6640625" customWidth="1"/>
    <col min="10" max="10" width="18" hidden="1" customWidth="1"/>
    <col min="11" max="11" width="8" hidden="1" customWidth="1"/>
    <col min="12" max="12" width="11.21875" customWidth="1"/>
    <col min="13" max="13" width="9.5546875" customWidth="1"/>
    <col min="14" max="17" width="12" hidden="1" customWidth="1"/>
    <col min="18" max="18" width="16.109375" customWidth="1"/>
    <col min="19" max="19" width="0.21875" customWidth="1"/>
    <col min="20" max="20" width="12" hidden="1" customWidth="1"/>
    <col min="21" max="21" width="12" customWidth="1"/>
    <col min="22" max="22" width="0.21875" customWidth="1"/>
    <col min="23" max="23" width="12" hidden="1" customWidth="1"/>
    <col min="24" max="24" width="12" customWidth="1"/>
    <col min="25" max="25" width="0.21875" customWidth="1"/>
    <col min="26" max="27" width="12" hidden="1" customWidth="1"/>
  </cols>
  <sheetData>
    <row r="1" spans="1:28" x14ac:dyDescent="0.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8" x14ac:dyDescent="0.3">
      <c r="A2" s="9" t="s">
        <v>261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7" spans="1:28" x14ac:dyDescent="0.3">
      <c r="A7" s="10" t="s">
        <v>1</v>
      </c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14</v>
      </c>
      <c r="O7" s="10" t="s">
        <v>15</v>
      </c>
      <c r="P7" s="10" t="s">
        <v>16</v>
      </c>
      <c r="Q7" s="10" t="s">
        <v>17</v>
      </c>
      <c r="R7" s="10" t="s">
        <v>18</v>
      </c>
      <c r="S7" s="11" t="s">
        <v>19</v>
      </c>
      <c r="T7" s="11"/>
      <c r="U7" s="11"/>
      <c r="V7" s="11" t="s">
        <v>20</v>
      </c>
      <c r="W7" s="11"/>
      <c r="X7" s="11"/>
      <c r="Y7" s="11" t="s">
        <v>21</v>
      </c>
      <c r="Z7" s="11"/>
      <c r="AA7" s="11"/>
    </row>
    <row r="8" spans="1:28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1" t="s">
        <v>22</v>
      </c>
      <c r="T8" s="11"/>
      <c r="U8" s="11"/>
      <c r="V8" s="11" t="s">
        <v>22</v>
      </c>
      <c r="W8" s="11"/>
      <c r="X8" s="11"/>
      <c r="Y8" s="11" t="s">
        <v>22</v>
      </c>
      <c r="Z8" s="11"/>
      <c r="AA8" s="11"/>
    </row>
    <row r="9" spans="1:28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2" t="s">
        <v>23</v>
      </c>
      <c r="T9" s="2" t="s">
        <v>24</v>
      </c>
      <c r="U9" s="2" t="s">
        <v>25</v>
      </c>
      <c r="V9" s="2" t="s">
        <v>23</v>
      </c>
      <c r="W9" s="2" t="s">
        <v>24</v>
      </c>
      <c r="X9" s="2" t="s">
        <v>25</v>
      </c>
      <c r="Y9" s="2" t="s">
        <v>23</v>
      </c>
      <c r="Z9" s="2" t="s">
        <v>24</v>
      </c>
      <c r="AA9" s="2" t="s">
        <v>25</v>
      </c>
      <c r="AB9" s="15" t="s">
        <v>260</v>
      </c>
    </row>
    <row r="10" spans="1:28" x14ac:dyDescent="0.3">
      <c r="A10" s="3">
        <v>1</v>
      </c>
      <c r="B10" s="6" t="s">
        <v>26</v>
      </c>
      <c r="C10" s="1"/>
      <c r="D10" s="1" t="s">
        <v>27</v>
      </c>
      <c r="E10" s="1">
        <v>31</v>
      </c>
      <c r="F10" s="1"/>
      <c r="G10" s="1"/>
      <c r="H10" s="4"/>
      <c r="I10" s="6" t="s">
        <v>28</v>
      </c>
      <c r="J10" s="6"/>
      <c r="K10" s="6">
        <v>854166</v>
      </c>
      <c r="L10" s="6">
        <v>8733030</v>
      </c>
      <c r="M10" s="6" t="s">
        <v>29</v>
      </c>
      <c r="N10" s="6">
        <v>10330</v>
      </c>
      <c r="O10" s="6">
        <v>17</v>
      </c>
      <c r="P10" s="6">
        <v>10330</v>
      </c>
      <c r="Q10" s="6">
        <v>14</v>
      </c>
      <c r="R10" s="6" t="s">
        <v>30</v>
      </c>
      <c r="S10" s="4">
        <v>3236.84</v>
      </c>
      <c r="T10" s="4">
        <f t="shared" ref="T10:T41" si="0">(INDIRECT(ADDRESS(ROW(),COLUMN()+1))-INDIRECT(ADDRESS(ROW(),COLUMN()-1)))*1</f>
        <v>432.94600000000003</v>
      </c>
      <c r="U10" s="4">
        <v>3669.7860000000001</v>
      </c>
      <c r="V10" s="4">
        <v>1646.6389999999999</v>
      </c>
      <c r="W10" s="4">
        <f t="shared" ref="W10:W41" si="1">(INDIRECT(ADDRESS(ROW(),COLUMN()+1))-INDIRECT(ADDRESS(ROW(),COLUMN()-1)))*1</f>
        <v>126.75700000000001</v>
      </c>
      <c r="X10" s="4">
        <v>1773.396</v>
      </c>
      <c r="Y10" s="4">
        <v>4883.4790000000003</v>
      </c>
      <c r="Z10" s="4">
        <f t="shared" ref="Z10:Z41" si="2">(INDIRECT(ADDRESS(ROW(),COLUMN()+1))-INDIRECT(ADDRESS(ROW(),COLUMN()-1)))*1</f>
        <v>559.70299999999997</v>
      </c>
      <c r="AA10" s="4">
        <v>5443.1819999999998</v>
      </c>
    </row>
    <row r="11" spans="1:28" x14ac:dyDescent="0.3">
      <c r="A11" s="3">
        <v>2</v>
      </c>
      <c r="B11" s="6" t="s">
        <v>31</v>
      </c>
      <c r="C11" s="1"/>
      <c r="D11" s="1" t="s">
        <v>27</v>
      </c>
      <c r="E11" s="1">
        <v>55</v>
      </c>
      <c r="F11" s="1"/>
      <c r="G11" s="1"/>
      <c r="H11" s="4"/>
      <c r="I11" s="6" t="s">
        <v>32</v>
      </c>
      <c r="J11" s="6"/>
      <c r="K11" s="6" t="s">
        <v>33</v>
      </c>
      <c r="L11" s="6">
        <v>8298184</v>
      </c>
      <c r="M11" s="6" t="s">
        <v>29</v>
      </c>
      <c r="N11" s="6">
        <v>11098</v>
      </c>
      <c r="O11" s="6">
        <v>12</v>
      </c>
      <c r="P11" s="6">
        <v>10330</v>
      </c>
      <c r="Q11" s="6">
        <v>14</v>
      </c>
      <c r="R11" s="6" t="s">
        <v>30</v>
      </c>
      <c r="S11" s="4">
        <v>1456.693</v>
      </c>
      <c r="T11" s="4">
        <f t="shared" si="0"/>
        <v>211.23099999999999</v>
      </c>
      <c r="U11" s="4">
        <v>1667.924</v>
      </c>
      <c r="V11" s="4">
        <v>396.93900000000002</v>
      </c>
      <c r="W11" s="4">
        <f t="shared" si="1"/>
        <v>63.575000000000003</v>
      </c>
      <c r="X11" s="4">
        <v>460.51400000000001</v>
      </c>
      <c r="Y11" s="4">
        <v>1853.6320000000001</v>
      </c>
      <c r="Z11" s="4">
        <f t="shared" si="2"/>
        <v>274.80599999999998</v>
      </c>
      <c r="AA11" s="4">
        <v>2128.4380000000001</v>
      </c>
    </row>
    <row r="12" spans="1:28" x14ac:dyDescent="0.3">
      <c r="A12" s="3">
        <v>3</v>
      </c>
      <c r="B12" s="6" t="s">
        <v>34</v>
      </c>
      <c r="C12" s="1"/>
      <c r="D12" s="1" t="s">
        <v>35</v>
      </c>
      <c r="E12" s="1">
        <v>9</v>
      </c>
      <c r="F12" s="1"/>
      <c r="G12" s="1"/>
      <c r="H12" s="4"/>
      <c r="I12" s="6" t="s">
        <v>36</v>
      </c>
      <c r="J12" s="6"/>
      <c r="K12" s="6" t="s">
        <v>37</v>
      </c>
      <c r="L12" s="6">
        <v>8348498</v>
      </c>
      <c r="M12" s="6" t="s">
        <v>38</v>
      </c>
      <c r="N12" s="6">
        <v>10330</v>
      </c>
      <c r="O12" s="6">
        <v>16</v>
      </c>
      <c r="P12" s="6">
        <v>10330</v>
      </c>
      <c r="Q12" s="6">
        <v>18</v>
      </c>
      <c r="R12" s="6" t="s">
        <v>39</v>
      </c>
      <c r="S12" s="4">
        <v>1155.962</v>
      </c>
      <c r="T12" s="4">
        <f t="shared" si="0"/>
        <v>93.649000000000001</v>
      </c>
      <c r="U12" s="4">
        <v>1249.6110000000001</v>
      </c>
      <c r="V12" s="4">
        <v>637.36199999999997</v>
      </c>
      <c r="W12" s="4">
        <f t="shared" si="1"/>
        <v>34.305</v>
      </c>
      <c r="X12" s="4">
        <v>671.66700000000003</v>
      </c>
      <c r="Y12" s="4">
        <v>1793.3240000000001</v>
      </c>
      <c r="Z12" s="4">
        <f t="shared" si="2"/>
        <v>127.95399999999999</v>
      </c>
      <c r="AA12" s="4">
        <v>1921.278</v>
      </c>
    </row>
    <row r="13" spans="1:28" x14ac:dyDescent="0.3">
      <c r="A13" s="3">
        <v>4</v>
      </c>
      <c r="B13" s="6" t="s">
        <v>40</v>
      </c>
      <c r="C13" s="1"/>
      <c r="D13" s="1" t="s">
        <v>35</v>
      </c>
      <c r="E13" s="1">
        <v>11</v>
      </c>
      <c r="F13" s="1"/>
      <c r="G13" s="1"/>
      <c r="H13" s="4"/>
      <c r="I13" s="6" t="s">
        <v>41</v>
      </c>
      <c r="J13" s="6"/>
      <c r="K13" s="6" t="s">
        <v>42</v>
      </c>
      <c r="L13" s="6">
        <v>8259342</v>
      </c>
      <c r="M13" s="6" t="s">
        <v>38</v>
      </c>
      <c r="N13" s="6">
        <v>11098</v>
      </c>
      <c r="O13" s="6">
        <v>19</v>
      </c>
      <c r="P13" s="6">
        <v>11098</v>
      </c>
      <c r="Q13" s="6">
        <v>19</v>
      </c>
      <c r="R13" s="6" t="s">
        <v>39</v>
      </c>
      <c r="S13" s="4">
        <v>1763.941</v>
      </c>
      <c r="T13" s="4">
        <f t="shared" si="0"/>
        <v>34.716000000000001</v>
      </c>
      <c r="U13" s="4">
        <v>1798.6569999999999</v>
      </c>
      <c r="V13" s="4">
        <v>1438.43</v>
      </c>
      <c r="W13" s="4">
        <f t="shared" si="1"/>
        <v>35.055</v>
      </c>
      <c r="X13" s="4">
        <v>1473.4849999999999</v>
      </c>
      <c r="Y13" s="4">
        <v>3202.3710000000001</v>
      </c>
      <c r="Z13" s="4">
        <f t="shared" si="2"/>
        <v>69.771000000000001</v>
      </c>
      <c r="AA13" s="4">
        <v>3272.1419999999998</v>
      </c>
    </row>
    <row r="14" spans="1:28" x14ac:dyDescent="0.3">
      <c r="A14" s="3">
        <v>5</v>
      </c>
      <c r="B14" s="6" t="s">
        <v>43</v>
      </c>
      <c r="C14" s="1"/>
      <c r="D14" s="1" t="s">
        <v>35</v>
      </c>
      <c r="E14" s="1">
        <v>84</v>
      </c>
      <c r="F14" s="1"/>
      <c r="G14" s="1"/>
      <c r="H14" s="4"/>
      <c r="I14" s="6" t="s">
        <v>44</v>
      </c>
      <c r="J14" s="6"/>
      <c r="K14" s="6" t="s">
        <v>45</v>
      </c>
      <c r="L14" s="6">
        <v>8305616</v>
      </c>
      <c r="M14" s="6" t="s">
        <v>46</v>
      </c>
      <c r="N14" s="6">
        <v>10330</v>
      </c>
      <c r="O14" s="6">
        <v>21</v>
      </c>
      <c r="P14" s="6">
        <v>10330</v>
      </c>
      <c r="Q14" s="6">
        <v>17</v>
      </c>
      <c r="R14" s="6" t="s">
        <v>39</v>
      </c>
      <c r="S14" s="4">
        <v>0.03</v>
      </c>
      <c r="T14" s="4">
        <f t="shared" si="0"/>
        <v>0</v>
      </c>
      <c r="U14" s="4">
        <v>0.03</v>
      </c>
      <c r="V14" s="4">
        <v>0</v>
      </c>
      <c r="W14" s="4">
        <f t="shared" si="1"/>
        <v>0</v>
      </c>
      <c r="X14" s="4">
        <v>0</v>
      </c>
      <c r="Y14" s="4">
        <v>0.03</v>
      </c>
      <c r="Z14" s="4">
        <f t="shared" si="2"/>
        <v>0</v>
      </c>
      <c r="AA14" s="4">
        <v>0.03</v>
      </c>
    </row>
    <row r="15" spans="1:28" x14ac:dyDescent="0.3">
      <c r="A15" s="3">
        <v>6</v>
      </c>
      <c r="B15" s="6" t="s">
        <v>47</v>
      </c>
      <c r="C15" s="1"/>
      <c r="D15" s="1" t="s">
        <v>35</v>
      </c>
      <c r="E15" s="1">
        <v>89</v>
      </c>
      <c r="F15" s="1"/>
      <c r="G15" s="1"/>
      <c r="H15" s="4"/>
      <c r="I15" s="6" t="s">
        <v>48</v>
      </c>
      <c r="J15" s="6"/>
      <c r="K15" s="6" t="s">
        <v>49</v>
      </c>
      <c r="L15" s="6">
        <v>8256160</v>
      </c>
      <c r="M15" s="6" t="s">
        <v>38</v>
      </c>
      <c r="N15" s="6">
        <v>10330</v>
      </c>
      <c r="O15" s="6">
        <v>22</v>
      </c>
      <c r="P15" s="6">
        <v>10330</v>
      </c>
      <c r="Q15" s="6">
        <v>25</v>
      </c>
      <c r="R15" s="6" t="s">
        <v>39</v>
      </c>
      <c r="S15" s="4">
        <v>1758.7270000000001</v>
      </c>
      <c r="T15" s="4">
        <f t="shared" si="0"/>
        <v>147.02699999999999</v>
      </c>
      <c r="U15" s="4">
        <v>1905.7539999999999</v>
      </c>
      <c r="V15" s="4">
        <v>719.64700000000005</v>
      </c>
      <c r="W15" s="4">
        <f t="shared" si="1"/>
        <v>57.918999999999997</v>
      </c>
      <c r="X15" s="4">
        <v>777.56600000000003</v>
      </c>
      <c r="Y15" s="4">
        <v>2478.3739999999998</v>
      </c>
      <c r="Z15" s="4">
        <f t="shared" si="2"/>
        <v>204.946</v>
      </c>
      <c r="AA15" s="4">
        <v>2683.32</v>
      </c>
    </row>
    <row r="16" spans="1:28" x14ac:dyDescent="0.3">
      <c r="A16" s="3">
        <v>7</v>
      </c>
      <c r="B16" s="6" t="s">
        <v>50</v>
      </c>
      <c r="C16" s="1"/>
      <c r="D16" s="1" t="s">
        <v>51</v>
      </c>
      <c r="E16" s="1">
        <v>7</v>
      </c>
      <c r="F16" s="1"/>
      <c r="G16" s="1"/>
      <c r="H16" s="4"/>
      <c r="I16" s="6" t="s">
        <v>52</v>
      </c>
      <c r="J16" s="6"/>
      <c r="K16" s="6" t="s">
        <v>53</v>
      </c>
      <c r="L16" s="6">
        <v>8339397</v>
      </c>
      <c r="M16" s="6" t="s">
        <v>38</v>
      </c>
      <c r="N16" s="6">
        <v>11098</v>
      </c>
      <c r="O16" s="6">
        <v>13</v>
      </c>
      <c r="P16" s="6">
        <v>11468</v>
      </c>
      <c r="Q16" s="6">
        <v>12</v>
      </c>
      <c r="R16" s="6" t="s">
        <v>30</v>
      </c>
      <c r="S16" s="4">
        <v>4227.8149999999996</v>
      </c>
      <c r="T16" s="4">
        <f t="shared" si="0"/>
        <v>161.31399999999999</v>
      </c>
      <c r="U16" s="4">
        <v>4389.1289999999999</v>
      </c>
      <c r="V16" s="4">
        <v>3236.8449999999998</v>
      </c>
      <c r="W16" s="4">
        <f t="shared" si="1"/>
        <v>157.22200000000001</v>
      </c>
      <c r="X16" s="4">
        <v>3394.067</v>
      </c>
      <c r="Y16" s="4">
        <v>7464.66</v>
      </c>
      <c r="Z16" s="4">
        <f t="shared" si="2"/>
        <v>318.536</v>
      </c>
      <c r="AA16" s="4">
        <v>7783.1959999999999</v>
      </c>
    </row>
    <row r="17" spans="1:27" x14ac:dyDescent="0.3">
      <c r="A17" s="3">
        <v>8</v>
      </c>
      <c r="B17" s="6" t="s">
        <v>54</v>
      </c>
      <c r="C17" s="1"/>
      <c r="D17" s="1" t="s">
        <v>51</v>
      </c>
      <c r="E17" s="1">
        <v>21</v>
      </c>
      <c r="F17" s="1"/>
      <c r="G17" s="1"/>
      <c r="H17" s="4"/>
      <c r="I17" s="6" t="s">
        <v>55</v>
      </c>
      <c r="J17" s="6"/>
      <c r="K17" s="6" t="s">
        <v>56</v>
      </c>
      <c r="L17" s="6">
        <v>8731618</v>
      </c>
      <c r="M17" s="6" t="s">
        <v>38</v>
      </c>
      <c r="N17" s="6">
        <v>11883</v>
      </c>
      <c r="O17" s="6">
        <v>13</v>
      </c>
      <c r="P17" s="6"/>
      <c r="Q17" s="6"/>
      <c r="R17" s="6" t="s">
        <v>30</v>
      </c>
      <c r="S17" s="4">
        <v>638.99599999999998</v>
      </c>
      <c r="T17" s="4">
        <f t="shared" si="0"/>
        <v>406.02100000000002</v>
      </c>
      <c r="U17" s="4">
        <v>1045.0170000000001</v>
      </c>
      <c r="V17" s="4">
        <v>532.22</v>
      </c>
      <c r="W17" s="4">
        <f t="shared" si="1"/>
        <v>247.15799999999999</v>
      </c>
      <c r="X17" s="4">
        <v>779.37800000000004</v>
      </c>
      <c r="Y17" s="4">
        <v>1171.2159999999999</v>
      </c>
      <c r="Z17" s="4">
        <f t="shared" si="2"/>
        <v>653.17899999999997</v>
      </c>
      <c r="AA17" s="4">
        <v>1824.395</v>
      </c>
    </row>
    <row r="18" spans="1:27" x14ac:dyDescent="0.3">
      <c r="A18" s="3">
        <v>9</v>
      </c>
      <c r="B18" s="6" t="s">
        <v>57</v>
      </c>
      <c r="C18" s="1"/>
      <c r="D18" s="1" t="s">
        <v>51</v>
      </c>
      <c r="E18" s="1">
        <v>80</v>
      </c>
      <c r="F18" s="1"/>
      <c r="G18" s="1"/>
      <c r="H18" s="4"/>
      <c r="I18" s="6" t="s">
        <v>58</v>
      </c>
      <c r="J18" s="6"/>
      <c r="K18" s="6" t="s">
        <v>59</v>
      </c>
      <c r="L18" s="6">
        <v>8257016</v>
      </c>
      <c r="M18" s="6" t="s">
        <v>38</v>
      </c>
      <c r="N18" s="6">
        <v>10330</v>
      </c>
      <c r="O18" s="6">
        <v>27</v>
      </c>
      <c r="P18" s="6">
        <v>10330</v>
      </c>
      <c r="Q18" s="6">
        <v>27</v>
      </c>
      <c r="R18" s="6" t="s">
        <v>39</v>
      </c>
      <c r="S18" s="4">
        <v>2503.1979999999999</v>
      </c>
      <c r="T18" s="4">
        <f t="shared" si="0"/>
        <v>422.459</v>
      </c>
      <c r="U18" s="4">
        <v>2925.6570000000002</v>
      </c>
      <c r="V18" s="4">
        <v>1204.3920000000001</v>
      </c>
      <c r="W18" s="4">
        <f t="shared" si="1"/>
        <v>262.41500000000002</v>
      </c>
      <c r="X18" s="4">
        <v>1466.807</v>
      </c>
      <c r="Y18" s="4">
        <v>3707.59</v>
      </c>
      <c r="Z18" s="4">
        <f t="shared" si="2"/>
        <v>684.87400000000002</v>
      </c>
      <c r="AA18" s="4">
        <v>4392.4639999999999</v>
      </c>
    </row>
    <row r="19" spans="1:27" x14ac:dyDescent="0.3">
      <c r="A19" s="3">
        <v>10</v>
      </c>
      <c r="B19" s="6" t="s">
        <v>60</v>
      </c>
      <c r="C19" s="1"/>
      <c r="D19" s="1" t="s">
        <v>61</v>
      </c>
      <c r="E19" s="1">
        <v>22</v>
      </c>
      <c r="F19" s="1"/>
      <c r="G19" s="1"/>
      <c r="H19" s="4"/>
      <c r="I19" s="6" t="s">
        <v>62</v>
      </c>
      <c r="J19" s="6"/>
      <c r="K19" s="6" t="s">
        <v>63</v>
      </c>
      <c r="L19" s="6">
        <v>8734794</v>
      </c>
      <c r="M19" s="6" t="s">
        <v>38</v>
      </c>
      <c r="N19" s="6">
        <v>10330</v>
      </c>
      <c r="O19" s="6">
        <v>16</v>
      </c>
      <c r="P19" s="6"/>
      <c r="Q19" s="6"/>
      <c r="R19" s="6" t="s">
        <v>30</v>
      </c>
      <c r="S19" s="4">
        <v>325.37299999999999</v>
      </c>
      <c r="T19" s="4">
        <f t="shared" si="0"/>
        <v>103.247</v>
      </c>
      <c r="U19" s="4">
        <v>428.62</v>
      </c>
      <c r="V19" s="4">
        <v>44.381</v>
      </c>
      <c r="W19" s="4">
        <f t="shared" si="1"/>
        <v>5.681</v>
      </c>
      <c r="X19" s="4">
        <v>50.061999999999998</v>
      </c>
      <c r="Y19" s="4">
        <v>369.75400000000002</v>
      </c>
      <c r="Z19" s="4">
        <f t="shared" si="2"/>
        <v>108.928</v>
      </c>
      <c r="AA19" s="4">
        <v>478.68200000000002</v>
      </c>
    </row>
    <row r="20" spans="1:27" x14ac:dyDescent="0.3">
      <c r="A20" s="3">
        <v>11</v>
      </c>
      <c r="B20" s="6" t="s">
        <v>64</v>
      </c>
      <c r="C20" s="1"/>
      <c r="D20" s="1" t="s">
        <v>61</v>
      </c>
      <c r="E20" s="1">
        <v>34</v>
      </c>
      <c r="F20" s="1"/>
      <c r="G20" s="1"/>
      <c r="H20" s="4"/>
      <c r="I20" s="6" t="s">
        <v>65</v>
      </c>
      <c r="J20" s="6"/>
      <c r="K20" s="6" t="s">
        <v>66</v>
      </c>
      <c r="L20" s="6">
        <v>8729482</v>
      </c>
      <c r="M20" s="6" t="s">
        <v>38</v>
      </c>
      <c r="N20" s="6">
        <v>11098</v>
      </c>
      <c r="O20" s="6">
        <v>17</v>
      </c>
      <c r="P20" s="6"/>
      <c r="Q20" s="6"/>
      <c r="R20" s="6" t="s">
        <v>30</v>
      </c>
      <c r="S20" s="4">
        <v>2.4E-2</v>
      </c>
      <c r="T20" s="4">
        <f t="shared" si="0"/>
        <v>1.5820000000000001</v>
      </c>
      <c r="U20" s="4">
        <v>1.6060000000000001</v>
      </c>
      <c r="V20" s="4">
        <v>0</v>
      </c>
      <c r="W20" s="4">
        <f t="shared" si="1"/>
        <v>0.19900000000000001</v>
      </c>
      <c r="X20" s="4">
        <v>0.19900000000000001</v>
      </c>
      <c r="Y20" s="4">
        <v>0.13900000000000001</v>
      </c>
      <c r="Z20" s="4">
        <f t="shared" si="2"/>
        <v>1.6659999999999999</v>
      </c>
      <c r="AA20" s="4">
        <v>1.8049999999999999</v>
      </c>
    </row>
    <row r="21" spans="1:27" x14ac:dyDescent="0.3">
      <c r="A21" s="3">
        <v>12</v>
      </c>
      <c r="B21" s="6" t="s">
        <v>67</v>
      </c>
      <c r="C21" s="1"/>
      <c r="D21" s="1" t="s">
        <v>61</v>
      </c>
      <c r="E21" s="1">
        <v>53</v>
      </c>
      <c r="F21" s="1"/>
      <c r="G21" s="1"/>
      <c r="H21" s="4"/>
      <c r="I21" s="6" t="s">
        <v>68</v>
      </c>
      <c r="J21" s="6"/>
      <c r="K21" s="6" t="s">
        <v>69</v>
      </c>
      <c r="L21" s="6">
        <v>8639112</v>
      </c>
      <c r="M21" s="6" t="s">
        <v>38</v>
      </c>
      <c r="N21" s="6">
        <v>11098</v>
      </c>
      <c r="O21" s="6">
        <v>17</v>
      </c>
      <c r="P21" s="6">
        <v>11682</v>
      </c>
      <c r="Q21" s="6">
        <v>21</v>
      </c>
      <c r="R21" s="6" t="s">
        <v>39</v>
      </c>
      <c r="S21" s="4">
        <v>1886.2149999999999</v>
      </c>
      <c r="T21" s="4">
        <f t="shared" si="0"/>
        <v>211.934</v>
      </c>
      <c r="U21" s="4">
        <v>2098.1489999999999</v>
      </c>
      <c r="V21" s="4">
        <v>667.24</v>
      </c>
      <c r="W21" s="4">
        <f t="shared" si="1"/>
        <v>66.088999999999999</v>
      </c>
      <c r="X21" s="4">
        <v>733.32899999999995</v>
      </c>
      <c r="Y21" s="4">
        <v>2553.4549999999999</v>
      </c>
      <c r="Z21" s="4">
        <f t="shared" si="2"/>
        <v>278.02300000000002</v>
      </c>
      <c r="AA21" s="4">
        <v>2831.4780000000001</v>
      </c>
    </row>
    <row r="22" spans="1:27" x14ac:dyDescent="0.3">
      <c r="A22" s="3">
        <v>13</v>
      </c>
      <c r="B22" s="6" t="s">
        <v>70</v>
      </c>
      <c r="C22" s="1"/>
      <c r="D22" s="1" t="s">
        <v>61</v>
      </c>
      <c r="E22" s="1">
        <v>62</v>
      </c>
      <c r="F22" s="1"/>
      <c r="G22" s="1"/>
      <c r="H22" s="4"/>
      <c r="I22" s="6" t="s">
        <v>71</v>
      </c>
      <c r="J22" s="6"/>
      <c r="K22" s="6" t="s">
        <v>72</v>
      </c>
      <c r="L22" s="6">
        <v>8186200</v>
      </c>
      <c r="M22" s="6" t="s">
        <v>29</v>
      </c>
      <c r="N22" s="6">
        <v>10330</v>
      </c>
      <c r="O22" s="6">
        <v>13</v>
      </c>
      <c r="P22" s="6">
        <v>11682</v>
      </c>
      <c r="Q22" s="6">
        <v>21</v>
      </c>
      <c r="R22" s="6" t="s">
        <v>39</v>
      </c>
      <c r="S22" s="4">
        <v>940.30799999999999</v>
      </c>
      <c r="T22" s="4">
        <f t="shared" si="0"/>
        <v>164.48599999999999</v>
      </c>
      <c r="U22" s="4">
        <v>1104.7940000000001</v>
      </c>
      <c r="V22" s="4">
        <v>342.096</v>
      </c>
      <c r="W22" s="4">
        <f t="shared" si="1"/>
        <v>24.166</v>
      </c>
      <c r="X22" s="4">
        <v>366.262</v>
      </c>
      <c r="Y22" s="4">
        <v>1282.404</v>
      </c>
      <c r="Z22" s="4">
        <f t="shared" si="2"/>
        <v>188.65199999999999</v>
      </c>
      <c r="AA22" s="4">
        <v>1471.056</v>
      </c>
    </row>
    <row r="23" spans="1:27" x14ac:dyDescent="0.3">
      <c r="A23" s="3">
        <v>14</v>
      </c>
      <c r="B23" s="6" t="s">
        <v>73</v>
      </c>
      <c r="C23" s="1"/>
      <c r="D23" s="1" t="s">
        <v>61</v>
      </c>
      <c r="E23" s="1">
        <v>75</v>
      </c>
      <c r="F23" s="1"/>
      <c r="G23" s="1"/>
      <c r="H23" s="4"/>
      <c r="I23" s="6" t="s">
        <v>74</v>
      </c>
      <c r="J23" s="6"/>
      <c r="K23" s="6" t="s">
        <v>75</v>
      </c>
      <c r="L23" s="6">
        <v>8740252</v>
      </c>
      <c r="M23" s="6" t="s">
        <v>29</v>
      </c>
      <c r="N23" s="6">
        <v>11098</v>
      </c>
      <c r="O23" s="6">
        <v>24</v>
      </c>
      <c r="P23" s="6"/>
      <c r="Q23" s="6"/>
      <c r="R23" s="6" t="s">
        <v>30</v>
      </c>
      <c r="S23" s="4">
        <v>0.315</v>
      </c>
      <c r="T23" s="4">
        <f t="shared" si="0"/>
        <v>40.399000000000001</v>
      </c>
      <c r="U23" s="4">
        <v>40.713999999999999</v>
      </c>
      <c r="V23" s="4">
        <v>0</v>
      </c>
      <c r="W23" s="4">
        <f t="shared" si="1"/>
        <v>12.616</v>
      </c>
      <c r="X23" s="4">
        <v>12.616</v>
      </c>
      <c r="Y23" s="4">
        <v>0.66800000000000004</v>
      </c>
      <c r="Z23" s="4">
        <f t="shared" si="2"/>
        <v>52.661999999999999</v>
      </c>
      <c r="AA23" s="4">
        <v>53.33</v>
      </c>
    </row>
    <row r="24" spans="1:27" x14ac:dyDescent="0.3">
      <c r="A24" s="3">
        <v>15</v>
      </c>
      <c r="B24" s="6" t="s">
        <v>76</v>
      </c>
      <c r="C24" s="1"/>
      <c r="D24" s="1" t="s">
        <v>77</v>
      </c>
      <c r="E24" s="1">
        <v>1</v>
      </c>
      <c r="F24" s="1"/>
      <c r="G24" s="1"/>
      <c r="H24" s="4"/>
      <c r="I24" s="6" t="s">
        <v>78</v>
      </c>
      <c r="J24" s="6"/>
      <c r="K24" s="6" t="s">
        <v>79</v>
      </c>
      <c r="L24" s="6">
        <v>8735490</v>
      </c>
      <c r="M24" s="6" t="s">
        <v>38</v>
      </c>
      <c r="N24" s="6">
        <v>11098</v>
      </c>
      <c r="O24" s="6">
        <v>14</v>
      </c>
      <c r="P24" s="6"/>
      <c r="Q24" s="6"/>
      <c r="R24" s="6" t="s">
        <v>30</v>
      </c>
      <c r="S24" s="4">
        <v>0.106</v>
      </c>
      <c r="T24" s="4">
        <f t="shared" si="0"/>
        <v>86.296999999999997</v>
      </c>
      <c r="U24" s="4">
        <v>86.403000000000006</v>
      </c>
      <c r="V24" s="4">
        <v>0</v>
      </c>
      <c r="W24" s="4">
        <f t="shared" si="1"/>
        <v>28.187000000000001</v>
      </c>
      <c r="X24" s="4">
        <v>28.187000000000001</v>
      </c>
      <c r="Y24" s="4">
        <v>0.106</v>
      </c>
      <c r="Z24" s="4">
        <f t="shared" si="2"/>
        <v>114.48399999999999</v>
      </c>
      <c r="AA24" s="4">
        <v>114.59</v>
      </c>
    </row>
    <row r="25" spans="1:27" x14ac:dyDescent="0.3">
      <c r="A25" s="3">
        <v>16</v>
      </c>
      <c r="B25" s="6" t="s">
        <v>80</v>
      </c>
      <c r="C25" s="1"/>
      <c r="D25" s="1" t="s">
        <v>77</v>
      </c>
      <c r="E25" s="1">
        <v>4</v>
      </c>
      <c r="F25" s="1"/>
      <c r="G25" s="1"/>
      <c r="H25" s="4"/>
      <c r="I25" s="6" t="s">
        <v>81</v>
      </c>
      <c r="J25" s="6"/>
      <c r="K25" s="6" t="s">
        <v>82</v>
      </c>
      <c r="L25" s="6">
        <v>8727959</v>
      </c>
      <c r="M25" s="6" t="s">
        <v>38</v>
      </c>
      <c r="N25" s="6">
        <v>11098</v>
      </c>
      <c r="O25" s="6">
        <v>18</v>
      </c>
      <c r="P25" s="6"/>
      <c r="Q25" s="6"/>
      <c r="R25" s="6" t="s">
        <v>30</v>
      </c>
      <c r="S25" s="4">
        <v>0.02</v>
      </c>
      <c r="T25" s="4">
        <f t="shared" si="0"/>
        <v>24.442</v>
      </c>
      <c r="U25" s="4">
        <v>24.462</v>
      </c>
      <c r="V25" s="4">
        <v>0</v>
      </c>
      <c r="W25" s="4">
        <f t="shared" si="1"/>
        <v>7.3070000000000004</v>
      </c>
      <c r="X25" s="4">
        <v>7.3070000000000004</v>
      </c>
      <c r="Y25" s="4">
        <v>0.02</v>
      </c>
      <c r="Z25" s="4">
        <f t="shared" si="2"/>
        <v>31.748999999999999</v>
      </c>
      <c r="AA25" s="4">
        <v>31.768999999999998</v>
      </c>
    </row>
    <row r="26" spans="1:27" x14ac:dyDescent="0.3">
      <c r="A26" s="3">
        <v>17</v>
      </c>
      <c r="B26" s="6" t="s">
        <v>83</v>
      </c>
      <c r="C26" s="1"/>
      <c r="D26" s="1" t="s">
        <v>77</v>
      </c>
      <c r="E26" s="1">
        <v>9</v>
      </c>
      <c r="F26" s="1"/>
      <c r="G26" s="1"/>
      <c r="H26" s="4"/>
      <c r="I26" s="6" t="s">
        <v>84</v>
      </c>
      <c r="J26" s="6"/>
      <c r="K26" s="6" t="s">
        <v>85</v>
      </c>
      <c r="L26" s="6">
        <v>8792660</v>
      </c>
      <c r="M26" s="6" t="s">
        <v>38</v>
      </c>
      <c r="N26" s="6">
        <v>11883</v>
      </c>
      <c r="O26" s="6">
        <v>9</v>
      </c>
      <c r="P26" s="6">
        <v>11883</v>
      </c>
      <c r="Q26" s="6">
        <v>12</v>
      </c>
      <c r="R26" s="6" t="s">
        <v>39</v>
      </c>
      <c r="S26" s="4">
        <v>5.3540000000000001</v>
      </c>
      <c r="T26" s="4">
        <f t="shared" si="0"/>
        <v>10.159000000000001</v>
      </c>
      <c r="U26" s="4">
        <v>15.513</v>
      </c>
      <c r="V26" s="4">
        <v>1.371</v>
      </c>
      <c r="W26" s="4">
        <f t="shared" si="1"/>
        <v>0.22800000000000001</v>
      </c>
      <c r="X26" s="4">
        <v>1.599</v>
      </c>
      <c r="Y26" s="4">
        <v>6.7249999999999996</v>
      </c>
      <c r="Z26" s="4">
        <f t="shared" si="2"/>
        <v>10.387</v>
      </c>
      <c r="AA26" s="4">
        <v>17.111999999999998</v>
      </c>
    </row>
    <row r="27" spans="1:27" x14ac:dyDescent="0.3">
      <c r="A27" s="3">
        <v>18</v>
      </c>
      <c r="B27" s="6" t="s">
        <v>86</v>
      </c>
      <c r="C27" s="1"/>
      <c r="D27" s="1" t="s">
        <v>77</v>
      </c>
      <c r="E27" s="1">
        <v>17</v>
      </c>
      <c r="F27" s="1"/>
      <c r="G27" s="1"/>
      <c r="H27" s="4"/>
      <c r="I27" s="6" t="s">
        <v>87</v>
      </c>
      <c r="J27" s="6"/>
      <c r="K27" s="6" t="s">
        <v>88</v>
      </c>
      <c r="L27" s="6">
        <v>8795329</v>
      </c>
      <c r="M27" s="6" t="s">
        <v>38</v>
      </c>
      <c r="N27" s="6">
        <v>11470</v>
      </c>
      <c r="O27" s="6">
        <v>14</v>
      </c>
      <c r="P27" s="6">
        <v>11682</v>
      </c>
      <c r="Q27" s="6">
        <v>25</v>
      </c>
      <c r="R27" s="6" t="s">
        <v>39</v>
      </c>
      <c r="S27" s="4">
        <v>1362.3389999999999</v>
      </c>
      <c r="T27" s="4">
        <f t="shared" si="0"/>
        <v>243.61199999999999</v>
      </c>
      <c r="U27" s="4">
        <v>1605.951</v>
      </c>
      <c r="V27" s="4">
        <v>631.28800000000001</v>
      </c>
      <c r="W27" s="4">
        <f t="shared" si="1"/>
        <v>93.721999999999994</v>
      </c>
      <c r="X27" s="4">
        <v>725.01</v>
      </c>
      <c r="Y27" s="4">
        <v>1993.627</v>
      </c>
      <c r="Z27" s="4">
        <f t="shared" si="2"/>
        <v>337.334</v>
      </c>
      <c r="AA27" s="4">
        <v>2330.9609999999998</v>
      </c>
    </row>
    <row r="28" spans="1:27" x14ac:dyDescent="0.3">
      <c r="A28" s="3">
        <v>19</v>
      </c>
      <c r="B28" s="6" t="s">
        <v>89</v>
      </c>
      <c r="C28" s="1"/>
      <c r="D28" s="1" t="s">
        <v>77</v>
      </c>
      <c r="E28" s="1">
        <v>31</v>
      </c>
      <c r="F28" s="1"/>
      <c r="G28" s="1"/>
      <c r="H28" s="4"/>
      <c r="I28" s="6" t="s">
        <v>90</v>
      </c>
      <c r="J28" s="6"/>
      <c r="K28" s="6" t="s">
        <v>91</v>
      </c>
      <c r="L28" s="6">
        <v>8731993</v>
      </c>
      <c r="M28" s="6" t="s">
        <v>38</v>
      </c>
      <c r="N28" s="6">
        <v>10330</v>
      </c>
      <c r="O28" s="6">
        <v>16</v>
      </c>
      <c r="P28" s="6"/>
      <c r="Q28" s="6"/>
      <c r="R28" s="6" t="s">
        <v>30</v>
      </c>
      <c r="S28" s="4">
        <v>0.247</v>
      </c>
      <c r="T28" s="4">
        <f t="shared" si="0"/>
        <v>57.631999999999998</v>
      </c>
      <c r="U28" s="4">
        <v>57.878999999999998</v>
      </c>
      <c r="V28" s="4">
        <v>0</v>
      </c>
      <c r="W28" s="4">
        <f t="shared" si="1"/>
        <v>28.206</v>
      </c>
      <c r="X28" s="4">
        <v>28.206</v>
      </c>
      <c r="Y28" s="4">
        <v>0.247</v>
      </c>
      <c r="Z28" s="4">
        <f t="shared" si="2"/>
        <v>85.837999999999994</v>
      </c>
      <c r="AA28" s="4">
        <v>86.084999999999994</v>
      </c>
    </row>
    <row r="29" spans="1:27" x14ac:dyDescent="0.3">
      <c r="A29" s="3">
        <v>20</v>
      </c>
      <c r="B29" s="6" t="s">
        <v>92</v>
      </c>
      <c r="C29" s="1"/>
      <c r="D29" s="1" t="s">
        <v>77</v>
      </c>
      <c r="E29" s="1">
        <v>56</v>
      </c>
      <c r="F29" s="1"/>
      <c r="G29" s="1"/>
      <c r="H29" s="4"/>
      <c r="I29" s="6" t="s">
        <v>93</v>
      </c>
      <c r="J29" s="6"/>
      <c r="K29" s="6">
        <v>852787</v>
      </c>
      <c r="L29" s="6">
        <v>8726407</v>
      </c>
      <c r="M29" s="6" t="s">
        <v>38</v>
      </c>
      <c r="N29" s="6">
        <v>11470</v>
      </c>
      <c r="O29" s="6">
        <v>19</v>
      </c>
      <c r="P29" s="6"/>
      <c r="Q29" s="6"/>
      <c r="R29" s="6" t="s">
        <v>30</v>
      </c>
      <c r="S29" s="4">
        <v>1.4999999999999999E-2</v>
      </c>
      <c r="T29" s="4">
        <f t="shared" si="0"/>
        <v>3.0539999999999998</v>
      </c>
      <c r="U29" s="4">
        <v>3.069</v>
      </c>
      <c r="V29" s="4">
        <v>0</v>
      </c>
      <c r="W29" s="4">
        <f t="shared" si="1"/>
        <v>0.65</v>
      </c>
      <c r="X29" s="4">
        <v>0.65</v>
      </c>
      <c r="Y29" s="4">
        <v>1.4999999999999999E-2</v>
      </c>
      <c r="Z29" s="4">
        <f t="shared" si="2"/>
        <v>3.7040000000000002</v>
      </c>
      <c r="AA29" s="4">
        <v>3.7189999999999999</v>
      </c>
    </row>
    <row r="30" spans="1:27" x14ac:dyDescent="0.3">
      <c r="A30" s="3">
        <v>21</v>
      </c>
      <c r="B30" s="6" t="s">
        <v>94</v>
      </c>
      <c r="C30" s="1"/>
      <c r="D30" s="1" t="s">
        <v>77</v>
      </c>
      <c r="E30" s="1">
        <v>73</v>
      </c>
      <c r="F30" s="1"/>
      <c r="G30" s="1"/>
      <c r="H30" s="4"/>
      <c r="I30" s="6" t="s">
        <v>95</v>
      </c>
      <c r="J30" s="6"/>
      <c r="K30" s="6" t="s">
        <v>96</v>
      </c>
      <c r="L30" s="6">
        <v>8637143</v>
      </c>
      <c r="M30" s="6" t="s">
        <v>29</v>
      </c>
      <c r="N30" s="6">
        <v>10330</v>
      </c>
      <c r="O30" s="6">
        <v>26</v>
      </c>
      <c r="P30" s="6">
        <v>10330</v>
      </c>
      <c r="Q30" s="6">
        <v>27</v>
      </c>
      <c r="R30" s="6" t="s">
        <v>39</v>
      </c>
      <c r="S30" s="4">
        <v>145.548</v>
      </c>
      <c r="T30" s="4">
        <f t="shared" si="0"/>
        <v>104.578</v>
      </c>
      <c r="U30" s="4">
        <v>250.126</v>
      </c>
      <c r="V30" s="4">
        <v>90.103999999999999</v>
      </c>
      <c r="W30" s="4">
        <f t="shared" si="1"/>
        <v>52.372999999999998</v>
      </c>
      <c r="X30" s="4">
        <v>142.477</v>
      </c>
      <c r="Y30" s="4">
        <v>235.65199999999999</v>
      </c>
      <c r="Z30" s="4">
        <f t="shared" si="2"/>
        <v>156.95099999999999</v>
      </c>
      <c r="AA30" s="4">
        <v>392.60300000000001</v>
      </c>
    </row>
    <row r="31" spans="1:27" x14ac:dyDescent="0.3">
      <c r="A31" s="3">
        <v>22</v>
      </c>
      <c r="B31" s="6" t="s">
        <v>97</v>
      </c>
      <c r="C31" s="1"/>
      <c r="D31" s="1" t="s">
        <v>77</v>
      </c>
      <c r="E31" s="1">
        <v>75</v>
      </c>
      <c r="F31" s="1"/>
      <c r="G31" s="1"/>
      <c r="H31" s="4"/>
      <c r="I31" s="6" t="s">
        <v>98</v>
      </c>
      <c r="J31" s="6"/>
      <c r="K31" s="6" t="s">
        <v>99</v>
      </c>
      <c r="L31" s="6">
        <v>8637152</v>
      </c>
      <c r="M31" s="6" t="s">
        <v>38</v>
      </c>
      <c r="N31" s="6">
        <v>11098</v>
      </c>
      <c r="O31" s="6">
        <v>25</v>
      </c>
      <c r="P31" s="6">
        <v>10330</v>
      </c>
      <c r="Q31" s="6">
        <v>22</v>
      </c>
      <c r="R31" s="6" t="s">
        <v>39</v>
      </c>
      <c r="S31" s="4">
        <v>1.6140000000000001</v>
      </c>
      <c r="T31" s="4">
        <f t="shared" si="0"/>
        <v>0</v>
      </c>
      <c r="U31" s="4">
        <v>1.6140000000000001</v>
      </c>
      <c r="V31" s="4">
        <v>0</v>
      </c>
      <c r="W31" s="4">
        <f t="shared" si="1"/>
        <v>0</v>
      </c>
      <c r="X31" s="4">
        <v>0</v>
      </c>
      <c r="Y31" s="4">
        <v>1.6140000000000001</v>
      </c>
      <c r="Z31" s="4">
        <f t="shared" si="2"/>
        <v>0</v>
      </c>
      <c r="AA31" s="4">
        <v>1.6140000000000001</v>
      </c>
    </row>
    <row r="32" spans="1:27" x14ac:dyDescent="0.3">
      <c r="A32" s="3">
        <v>23</v>
      </c>
      <c r="B32" s="6" t="s">
        <v>100</v>
      </c>
      <c r="C32" s="1"/>
      <c r="D32" s="1" t="s">
        <v>77</v>
      </c>
      <c r="E32" s="1">
        <v>78</v>
      </c>
      <c r="F32" s="1"/>
      <c r="G32" s="1"/>
      <c r="H32" s="4"/>
      <c r="I32" s="6" t="s">
        <v>101</v>
      </c>
      <c r="J32" s="6"/>
      <c r="K32" s="6" t="s">
        <v>102</v>
      </c>
      <c r="L32" s="6">
        <v>8742686</v>
      </c>
      <c r="M32" s="6" t="s">
        <v>38</v>
      </c>
      <c r="N32" s="6">
        <v>11098</v>
      </c>
      <c r="O32" s="6">
        <v>26</v>
      </c>
      <c r="P32" s="6"/>
      <c r="Q32" s="6"/>
      <c r="R32" s="6" t="s">
        <v>30</v>
      </c>
      <c r="S32" s="4">
        <v>0.30099999999999999</v>
      </c>
      <c r="T32" s="4">
        <f t="shared" si="0"/>
        <v>18.984999999999999</v>
      </c>
      <c r="U32" s="4">
        <v>19.286000000000001</v>
      </c>
      <c r="V32" s="4">
        <v>0</v>
      </c>
      <c r="W32" s="4">
        <f t="shared" si="1"/>
        <v>3.863</v>
      </c>
      <c r="X32" s="4">
        <v>3.863</v>
      </c>
      <c r="Y32" s="4">
        <v>0.32100000000000001</v>
      </c>
      <c r="Z32" s="4">
        <f t="shared" si="2"/>
        <v>22.827999999999999</v>
      </c>
      <c r="AA32" s="4">
        <v>23.149000000000001</v>
      </c>
    </row>
    <row r="33" spans="1:27" x14ac:dyDescent="0.3">
      <c r="A33" s="3">
        <v>24</v>
      </c>
      <c r="B33" s="6" t="s">
        <v>103</v>
      </c>
      <c r="C33" s="1"/>
      <c r="D33" s="1" t="s">
        <v>104</v>
      </c>
      <c r="E33" s="1">
        <v>12</v>
      </c>
      <c r="F33" s="1"/>
      <c r="G33" s="1"/>
      <c r="H33" s="4"/>
      <c r="I33" s="6" t="s">
        <v>105</v>
      </c>
      <c r="J33" s="6"/>
      <c r="K33" s="6" t="s">
        <v>106</v>
      </c>
      <c r="L33" s="6">
        <v>8737820</v>
      </c>
      <c r="M33" s="6" t="s">
        <v>29</v>
      </c>
      <c r="N33" s="6">
        <v>11098</v>
      </c>
      <c r="O33" s="6">
        <v>16</v>
      </c>
      <c r="P33" s="6"/>
      <c r="Q33" s="6"/>
      <c r="R33" s="6" t="s">
        <v>30</v>
      </c>
      <c r="S33" s="4">
        <v>4322.5550000000003</v>
      </c>
      <c r="T33" s="4">
        <f t="shared" si="0"/>
        <v>777.44100000000003</v>
      </c>
      <c r="U33" s="4">
        <v>5099.9960000000001</v>
      </c>
      <c r="V33" s="4">
        <v>1801.527</v>
      </c>
      <c r="W33" s="4">
        <f t="shared" si="1"/>
        <v>244.02799999999999</v>
      </c>
      <c r="X33" s="4">
        <v>2045.5550000000001</v>
      </c>
      <c r="Y33" s="4">
        <v>6124.0820000000003</v>
      </c>
      <c r="Z33" s="4">
        <f t="shared" si="2"/>
        <v>1021.4690000000001</v>
      </c>
      <c r="AA33" s="4">
        <v>7145.5510000000004</v>
      </c>
    </row>
    <row r="34" spans="1:27" x14ac:dyDescent="0.3">
      <c r="A34" s="3">
        <v>25</v>
      </c>
      <c r="B34" s="6" t="s">
        <v>107</v>
      </c>
      <c r="C34" s="1"/>
      <c r="D34" s="1" t="s">
        <v>104</v>
      </c>
      <c r="E34" s="1">
        <v>56</v>
      </c>
      <c r="F34" s="1"/>
      <c r="G34" s="1"/>
      <c r="H34" s="4"/>
      <c r="I34" s="6" t="s">
        <v>108</v>
      </c>
      <c r="J34" s="6"/>
      <c r="K34" s="6" t="s">
        <v>109</v>
      </c>
      <c r="L34" s="6">
        <v>8263326</v>
      </c>
      <c r="M34" s="6" t="s">
        <v>38</v>
      </c>
      <c r="N34" s="6">
        <v>11098</v>
      </c>
      <c r="O34" s="6">
        <v>22</v>
      </c>
      <c r="P34" s="6">
        <v>11098</v>
      </c>
      <c r="Q34" s="6">
        <v>25</v>
      </c>
      <c r="R34" s="6" t="s">
        <v>39</v>
      </c>
      <c r="S34" s="4">
        <v>1251.615</v>
      </c>
      <c r="T34" s="4">
        <f t="shared" si="0"/>
        <v>67.536000000000001</v>
      </c>
      <c r="U34" s="4">
        <v>1319.1510000000001</v>
      </c>
      <c r="V34" s="4">
        <v>481.06</v>
      </c>
      <c r="W34" s="4">
        <f t="shared" si="1"/>
        <v>15.428000000000001</v>
      </c>
      <c r="X34" s="4">
        <v>496.488</v>
      </c>
      <c r="Y34" s="4">
        <v>1732.675</v>
      </c>
      <c r="Z34" s="4">
        <f t="shared" si="2"/>
        <v>82.963999999999999</v>
      </c>
      <c r="AA34" s="4">
        <v>1815.6389999999999</v>
      </c>
    </row>
    <row r="35" spans="1:27" x14ac:dyDescent="0.3">
      <c r="A35" s="3">
        <v>26</v>
      </c>
      <c r="B35" s="6" t="s">
        <v>110</v>
      </c>
      <c r="C35" s="1"/>
      <c r="D35" s="1" t="s">
        <v>104</v>
      </c>
      <c r="E35" s="1">
        <v>65</v>
      </c>
      <c r="F35" s="1"/>
      <c r="G35" s="1"/>
      <c r="H35" s="4"/>
      <c r="I35" s="6" t="s">
        <v>111</v>
      </c>
      <c r="J35" s="6"/>
      <c r="K35" s="6" t="s">
        <v>112</v>
      </c>
      <c r="L35" s="6">
        <v>8301147</v>
      </c>
      <c r="M35" s="6" t="s">
        <v>29</v>
      </c>
      <c r="N35" s="6">
        <v>11625</v>
      </c>
      <c r="O35" s="6">
        <v>9</v>
      </c>
      <c r="P35" s="6">
        <v>11682</v>
      </c>
      <c r="Q35" s="6">
        <v>15</v>
      </c>
      <c r="R35" s="6" t="s">
        <v>39</v>
      </c>
      <c r="S35" s="4">
        <v>14289.47</v>
      </c>
      <c r="T35" s="4">
        <f t="shared" si="0"/>
        <v>350.23500000000001</v>
      </c>
      <c r="U35" s="4">
        <v>14639.705</v>
      </c>
      <c r="V35" s="4">
        <v>6668.4769999999999</v>
      </c>
      <c r="W35" s="4">
        <f t="shared" si="1"/>
        <v>160.10400000000001</v>
      </c>
      <c r="X35" s="4">
        <v>6828.5810000000001</v>
      </c>
      <c r="Y35" s="4">
        <v>20957.947</v>
      </c>
      <c r="Z35" s="4">
        <f t="shared" si="2"/>
        <v>510.339</v>
      </c>
      <c r="AA35" s="4">
        <v>21468.286</v>
      </c>
    </row>
    <row r="36" spans="1:27" x14ac:dyDescent="0.3">
      <c r="A36" s="3">
        <v>27</v>
      </c>
      <c r="B36" s="6" t="s">
        <v>113</v>
      </c>
      <c r="C36" s="1"/>
      <c r="D36" s="1" t="s">
        <v>114</v>
      </c>
      <c r="E36" s="1">
        <v>15</v>
      </c>
      <c r="F36" s="1"/>
      <c r="G36" s="1"/>
      <c r="H36" s="4"/>
      <c r="I36" s="6" t="s">
        <v>115</v>
      </c>
      <c r="J36" s="6"/>
      <c r="K36" s="6">
        <v>85480000</v>
      </c>
      <c r="L36" s="6">
        <v>8734948</v>
      </c>
      <c r="M36" s="6" t="s">
        <v>29</v>
      </c>
      <c r="N36" s="6">
        <v>11883</v>
      </c>
      <c r="O36" s="6">
        <v>10</v>
      </c>
      <c r="P36" s="6"/>
      <c r="Q36" s="6"/>
      <c r="R36" s="6" t="s">
        <v>30</v>
      </c>
      <c r="S36" s="4">
        <v>0.08</v>
      </c>
      <c r="T36" s="4">
        <f t="shared" si="0"/>
        <v>47.293999999999997</v>
      </c>
      <c r="U36" s="4">
        <v>47.374000000000002</v>
      </c>
      <c r="V36" s="4">
        <v>0</v>
      </c>
      <c r="W36" s="4">
        <f t="shared" si="1"/>
        <v>19.905000000000001</v>
      </c>
      <c r="X36" s="4">
        <v>19.905000000000001</v>
      </c>
      <c r="Y36" s="4">
        <v>0.11</v>
      </c>
      <c r="Z36" s="4">
        <f t="shared" si="2"/>
        <v>67.168999999999997</v>
      </c>
      <c r="AA36" s="4">
        <v>67.278999999999996</v>
      </c>
    </row>
    <row r="37" spans="1:27" x14ac:dyDescent="0.3">
      <c r="A37" s="3">
        <v>28</v>
      </c>
      <c r="B37" s="6" t="s">
        <v>116</v>
      </c>
      <c r="C37" s="1"/>
      <c r="D37" s="1" t="s">
        <v>114</v>
      </c>
      <c r="E37" s="1">
        <v>28</v>
      </c>
      <c r="F37" s="1"/>
      <c r="G37" s="1"/>
      <c r="H37" s="4"/>
      <c r="I37" s="6" t="s">
        <v>117</v>
      </c>
      <c r="J37" s="6"/>
      <c r="K37" s="6" t="s">
        <v>118</v>
      </c>
      <c r="L37" s="6">
        <v>8185949</v>
      </c>
      <c r="M37" s="6" t="s">
        <v>38</v>
      </c>
      <c r="N37" s="6">
        <v>11098</v>
      </c>
      <c r="O37" s="6">
        <v>20</v>
      </c>
      <c r="P37" s="6">
        <v>11098</v>
      </c>
      <c r="Q37" s="6">
        <v>20</v>
      </c>
      <c r="R37" s="6" t="s">
        <v>39</v>
      </c>
      <c r="S37" s="4">
        <v>20215.545999999998</v>
      </c>
      <c r="T37" s="4">
        <f t="shared" si="0"/>
        <v>244.536</v>
      </c>
      <c r="U37" s="4">
        <v>20460.081999999999</v>
      </c>
      <c r="V37" s="4">
        <v>10738.43</v>
      </c>
      <c r="W37" s="4">
        <f t="shared" si="1"/>
        <v>128.91</v>
      </c>
      <c r="X37" s="4">
        <v>10867.34</v>
      </c>
      <c r="Y37" s="4">
        <v>30953.975999999999</v>
      </c>
      <c r="Z37" s="4">
        <f t="shared" si="2"/>
        <v>373.44600000000003</v>
      </c>
      <c r="AA37" s="4">
        <v>31327.421999999999</v>
      </c>
    </row>
    <row r="38" spans="1:27" x14ac:dyDescent="0.3">
      <c r="A38" s="3">
        <v>29</v>
      </c>
      <c r="B38" s="6" t="s">
        <v>119</v>
      </c>
      <c r="C38" s="1"/>
      <c r="D38" s="1" t="s">
        <v>120</v>
      </c>
      <c r="E38" s="1">
        <v>1</v>
      </c>
      <c r="F38" s="1"/>
      <c r="G38" s="1"/>
      <c r="H38" s="4"/>
      <c r="I38" s="6" t="s">
        <v>121</v>
      </c>
      <c r="J38" s="6"/>
      <c r="K38" s="6">
        <v>851906</v>
      </c>
      <c r="L38" s="6">
        <v>8722694</v>
      </c>
      <c r="M38" s="6" t="s">
        <v>38</v>
      </c>
      <c r="N38" s="6">
        <v>11470</v>
      </c>
      <c r="O38" s="6">
        <v>9</v>
      </c>
      <c r="P38" s="6"/>
      <c r="Q38" s="6"/>
      <c r="R38" s="6" t="s">
        <v>30</v>
      </c>
      <c r="S38" s="4">
        <v>66.974000000000004</v>
      </c>
      <c r="T38" s="4">
        <f t="shared" si="0"/>
        <v>5.5679999999999996</v>
      </c>
      <c r="U38" s="4">
        <v>72.542000000000002</v>
      </c>
      <c r="V38" s="4">
        <v>27.95</v>
      </c>
      <c r="W38" s="4">
        <f t="shared" si="1"/>
        <v>0</v>
      </c>
      <c r="X38" s="4">
        <v>27.95</v>
      </c>
      <c r="Y38" s="4">
        <v>94.924000000000007</v>
      </c>
      <c r="Z38" s="4">
        <f t="shared" si="2"/>
        <v>5.5679999999999996</v>
      </c>
      <c r="AA38" s="4">
        <v>100.492</v>
      </c>
    </row>
    <row r="39" spans="1:27" x14ac:dyDescent="0.3">
      <c r="A39" s="3">
        <v>30</v>
      </c>
      <c r="B39" s="6" t="s">
        <v>122</v>
      </c>
      <c r="C39" s="1"/>
      <c r="D39" s="1" t="s">
        <v>120</v>
      </c>
      <c r="E39" s="1">
        <v>33</v>
      </c>
      <c r="F39" s="1"/>
      <c r="G39" s="1"/>
      <c r="H39" s="4"/>
      <c r="I39" s="6" t="s">
        <v>123</v>
      </c>
      <c r="J39" s="6"/>
      <c r="K39" s="6" t="s">
        <v>124</v>
      </c>
      <c r="L39" s="6">
        <v>8256158</v>
      </c>
      <c r="M39" s="6" t="s">
        <v>38</v>
      </c>
      <c r="N39" s="6">
        <v>11098</v>
      </c>
      <c r="O39" s="6">
        <v>16</v>
      </c>
      <c r="P39" s="6">
        <v>11098</v>
      </c>
      <c r="Q39" s="6">
        <v>16</v>
      </c>
      <c r="R39" s="6" t="s">
        <v>39</v>
      </c>
      <c r="S39" s="4">
        <v>308.34899999999999</v>
      </c>
      <c r="T39" s="4">
        <f t="shared" si="0"/>
        <v>45.85</v>
      </c>
      <c r="U39" s="4">
        <v>354.19900000000001</v>
      </c>
      <c r="V39" s="4">
        <v>62.494</v>
      </c>
      <c r="W39" s="4">
        <f t="shared" si="1"/>
        <v>8.5609999999999999</v>
      </c>
      <c r="X39" s="4">
        <v>71.055000000000007</v>
      </c>
      <c r="Y39" s="4">
        <v>370.84300000000002</v>
      </c>
      <c r="Z39" s="4">
        <f t="shared" si="2"/>
        <v>54.411000000000001</v>
      </c>
      <c r="AA39" s="4">
        <v>425.25400000000002</v>
      </c>
    </row>
    <row r="40" spans="1:27" x14ac:dyDescent="0.3">
      <c r="A40" s="3">
        <v>31</v>
      </c>
      <c r="B40" s="6" t="s">
        <v>125</v>
      </c>
      <c r="C40" s="1"/>
      <c r="D40" s="1" t="s">
        <v>120</v>
      </c>
      <c r="E40" s="1">
        <v>86</v>
      </c>
      <c r="F40" s="1"/>
      <c r="G40" s="1"/>
      <c r="H40" s="4"/>
      <c r="I40" s="6" t="s">
        <v>126</v>
      </c>
      <c r="J40" s="6"/>
      <c r="K40" s="6">
        <v>839673</v>
      </c>
      <c r="L40" s="6">
        <v>8623731</v>
      </c>
      <c r="M40" s="6" t="s">
        <v>38</v>
      </c>
      <c r="N40" s="6">
        <v>10330</v>
      </c>
      <c r="O40" s="6">
        <v>16</v>
      </c>
      <c r="P40" s="6"/>
      <c r="Q40" s="6"/>
      <c r="R40" s="6" t="s">
        <v>30</v>
      </c>
      <c r="S40" s="4">
        <v>351.91500000000002</v>
      </c>
      <c r="T40" s="4">
        <f t="shared" si="0"/>
        <v>43.097000000000001</v>
      </c>
      <c r="U40" s="4">
        <v>395.012</v>
      </c>
      <c r="V40" s="4">
        <v>187.49100000000001</v>
      </c>
      <c r="W40" s="4">
        <f t="shared" si="1"/>
        <v>21.663</v>
      </c>
      <c r="X40" s="4">
        <v>209.154</v>
      </c>
      <c r="Y40" s="4">
        <v>539.40599999999995</v>
      </c>
      <c r="Z40" s="4">
        <f t="shared" si="2"/>
        <v>64.760000000000005</v>
      </c>
      <c r="AA40" s="4">
        <v>604.16600000000005</v>
      </c>
    </row>
    <row r="41" spans="1:27" x14ac:dyDescent="0.3">
      <c r="A41" s="3">
        <v>32</v>
      </c>
      <c r="B41" s="6" t="s">
        <v>127</v>
      </c>
      <c r="C41" s="1"/>
      <c r="D41" s="1" t="s">
        <v>128</v>
      </c>
      <c r="E41" s="1">
        <v>64</v>
      </c>
      <c r="F41" s="1"/>
      <c r="G41" s="1"/>
      <c r="H41" s="4"/>
      <c r="I41" s="6" t="s">
        <v>129</v>
      </c>
      <c r="J41" s="6"/>
      <c r="K41" s="6" t="s">
        <v>130</v>
      </c>
      <c r="L41" s="6">
        <v>8638487</v>
      </c>
      <c r="M41" s="6" t="s">
        <v>29</v>
      </c>
      <c r="N41" s="6">
        <v>11098</v>
      </c>
      <c r="O41" s="6">
        <v>27</v>
      </c>
      <c r="P41" s="6">
        <v>11098</v>
      </c>
      <c r="Q41" s="6">
        <v>29</v>
      </c>
      <c r="R41" s="6" t="s">
        <v>39</v>
      </c>
      <c r="S41" s="4">
        <v>318.67099999999999</v>
      </c>
      <c r="T41" s="4">
        <f t="shared" si="0"/>
        <v>184.416</v>
      </c>
      <c r="U41" s="4">
        <v>503.08699999999999</v>
      </c>
      <c r="V41" s="4">
        <v>102.553</v>
      </c>
      <c r="W41" s="4">
        <f t="shared" si="1"/>
        <v>28.097000000000001</v>
      </c>
      <c r="X41" s="4">
        <v>130.65</v>
      </c>
      <c r="Y41" s="4">
        <v>421.22399999999999</v>
      </c>
      <c r="Z41" s="4">
        <f t="shared" si="2"/>
        <v>212.51300000000001</v>
      </c>
      <c r="AA41" s="4">
        <v>633.73699999999997</v>
      </c>
    </row>
    <row r="42" spans="1:27" x14ac:dyDescent="0.3">
      <c r="A42" s="3">
        <v>33</v>
      </c>
      <c r="B42" s="6" t="s">
        <v>131</v>
      </c>
      <c r="C42" s="1"/>
      <c r="D42" s="1" t="s">
        <v>132</v>
      </c>
      <c r="E42" s="1">
        <v>9</v>
      </c>
      <c r="F42" s="1"/>
      <c r="G42" s="1"/>
      <c r="H42" s="4"/>
      <c r="I42" s="6" t="s">
        <v>133</v>
      </c>
      <c r="J42" s="6"/>
      <c r="K42" s="6" t="s">
        <v>134</v>
      </c>
      <c r="L42" s="6">
        <v>8188984</v>
      </c>
      <c r="M42" s="6" t="s">
        <v>38</v>
      </c>
      <c r="N42" s="6">
        <v>11883</v>
      </c>
      <c r="O42" s="6">
        <v>11</v>
      </c>
      <c r="P42" s="6">
        <v>10898</v>
      </c>
      <c r="Q42" s="6">
        <v>16</v>
      </c>
      <c r="R42" s="6" t="s">
        <v>39</v>
      </c>
      <c r="S42" s="4">
        <v>201.78800000000001</v>
      </c>
      <c r="T42" s="4">
        <f t="shared" ref="T42:T73" si="3">(INDIRECT(ADDRESS(ROW(),COLUMN()+1))-INDIRECT(ADDRESS(ROW(),COLUMN()-1)))*1</f>
        <v>21.995999999999999</v>
      </c>
      <c r="U42" s="4">
        <v>223.78399999999999</v>
      </c>
      <c r="V42" s="4">
        <v>698.73500000000001</v>
      </c>
      <c r="W42" s="4">
        <f t="shared" ref="W42:W73" si="4">(INDIRECT(ADDRESS(ROW(),COLUMN()+1))-INDIRECT(ADDRESS(ROW(),COLUMN()-1)))*1</f>
        <v>6.9820000000000002</v>
      </c>
      <c r="X42" s="4">
        <v>705.71699999999998</v>
      </c>
      <c r="Y42" s="4">
        <v>900.52300000000002</v>
      </c>
      <c r="Z42" s="4">
        <f t="shared" ref="Z42:Z73" si="5">(INDIRECT(ADDRESS(ROW(),COLUMN()+1))-INDIRECT(ADDRESS(ROW(),COLUMN()-1)))*1</f>
        <v>28.978000000000002</v>
      </c>
      <c r="AA42" s="4">
        <v>929.50099999999998</v>
      </c>
    </row>
    <row r="43" spans="1:27" x14ac:dyDescent="0.3">
      <c r="A43" s="3">
        <v>34</v>
      </c>
      <c r="B43" s="6" t="s">
        <v>135</v>
      </c>
      <c r="C43" s="1"/>
      <c r="D43" s="1" t="s">
        <v>136</v>
      </c>
      <c r="E43" s="1">
        <v>53</v>
      </c>
      <c r="F43" s="1"/>
      <c r="G43" s="1"/>
      <c r="H43" s="4"/>
      <c r="I43" s="6" t="s">
        <v>137</v>
      </c>
      <c r="J43" s="6"/>
      <c r="K43" s="6" t="s">
        <v>138</v>
      </c>
      <c r="L43" s="6">
        <v>7916286</v>
      </c>
      <c r="M43" s="6" t="s">
        <v>38</v>
      </c>
      <c r="N43" s="6">
        <v>10330</v>
      </c>
      <c r="O43" s="6">
        <v>20</v>
      </c>
      <c r="P43" s="6">
        <v>10330</v>
      </c>
      <c r="Q43" s="6">
        <v>20</v>
      </c>
      <c r="R43" s="6" t="s">
        <v>30</v>
      </c>
      <c r="S43" s="4">
        <v>13279.073</v>
      </c>
      <c r="T43" s="4">
        <f t="shared" si="3"/>
        <v>436.05799999999999</v>
      </c>
      <c r="U43" s="4">
        <v>13715.130999999999</v>
      </c>
      <c r="V43" s="4">
        <v>6828.2920000000004</v>
      </c>
      <c r="W43" s="4">
        <f t="shared" si="4"/>
        <v>232.59299999999999</v>
      </c>
      <c r="X43" s="4">
        <v>7060.8850000000002</v>
      </c>
      <c r="Y43" s="4">
        <v>20107.365000000002</v>
      </c>
      <c r="Z43" s="4">
        <f t="shared" si="5"/>
        <v>668.65099999999995</v>
      </c>
      <c r="AA43" s="4">
        <v>20776.016</v>
      </c>
    </row>
    <row r="44" spans="1:27" x14ac:dyDescent="0.3">
      <c r="A44" s="3">
        <v>35</v>
      </c>
      <c r="B44" s="6" t="s">
        <v>139</v>
      </c>
      <c r="C44" s="1"/>
      <c r="D44" s="1" t="s">
        <v>136</v>
      </c>
      <c r="E44" s="1">
        <v>73</v>
      </c>
      <c r="F44" s="1"/>
      <c r="G44" s="1"/>
      <c r="H44" s="4"/>
      <c r="I44" s="6" t="s">
        <v>140</v>
      </c>
      <c r="J44" s="6"/>
      <c r="K44" s="6" t="s">
        <v>141</v>
      </c>
      <c r="L44" s="6">
        <v>8256117</v>
      </c>
      <c r="M44" s="6" t="s">
        <v>38</v>
      </c>
      <c r="N44" s="6">
        <v>10330</v>
      </c>
      <c r="O44" s="6">
        <v>21</v>
      </c>
      <c r="P44" s="6">
        <v>10330</v>
      </c>
      <c r="Q44" s="6">
        <v>20</v>
      </c>
      <c r="R44" s="6" t="s">
        <v>39</v>
      </c>
      <c r="S44" s="4">
        <v>1339.4459999999999</v>
      </c>
      <c r="T44" s="4">
        <f t="shared" si="3"/>
        <v>152.43199999999999</v>
      </c>
      <c r="U44" s="4">
        <v>1491.8779999999999</v>
      </c>
      <c r="V44" s="4">
        <v>546.26300000000003</v>
      </c>
      <c r="W44" s="4">
        <f t="shared" si="4"/>
        <v>37.938000000000002</v>
      </c>
      <c r="X44" s="4">
        <v>584.20100000000002</v>
      </c>
      <c r="Y44" s="4">
        <v>1885.7090000000001</v>
      </c>
      <c r="Z44" s="4">
        <f t="shared" si="5"/>
        <v>190.37</v>
      </c>
      <c r="AA44" s="4">
        <v>2076.0790000000002</v>
      </c>
    </row>
    <row r="45" spans="1:27" x14ac:dyDescent="0.3">
      <c r="A45" s="3">
        <v>36</v>
      </c>
      <c r="B45" s="6" t="s">
        <v>142</v>
      </c>
      <c r="C45" s="1"/>
      <c r="D45" s="1" t="s">
        <v>136</v>
      </c>
      <c r="E45" s="1">
        <v>79</v>
      </c>
      <c r="F45" s="1"/>
      <c r="G45" s="1"/>
      <c r="H45" s="4"/>
      <c r="I45" s="6" t="s">
        <v>143</v>
      </c>
      <c r="J45" s="6"/>
      <c r="K45" s="6" t="s">
        <v>144</v>
      </c>
      <c r="L45" s="6">
        <v>7751928</v>
      </c>
      <c r="M45" s="6" t="s">
        <v>38</v>
      </c>
      <c r="N45" s="6">
        <v>10330</v>
      </c>
      <c r="O45" s="6">
        <v>16</v>
      </c>
      <c r="P45" s="6">
        <v>11098</v>
      </c>
      <c r="Q45" s="6">
        <v>16</v>
      </c>
      <c r="R45" s="6" t="s">
        <v>30</v>
      </c>
      <c r="S45" s="4">
        <v>1921.472</v>
      </c>
      <c r="T45" s="4">
        <f t="shared" si="3"/>
        <v>152.459</v>
      </c>
      <c r="U45" s="4">
        <v>2073.931</v>
      </c>
      <c r="V45" s="4">
        <v>776.00599999999997</v>
      </c>
      <c r="W45" s="4">
        <f t="shared" si="4"/>
        <v>60.427</v>
      </c>
      <c r="X45" s="4">
        <v>836.43299999999999</v>
      </c>
      <c r="Y45" s="4">
        <v>2697.4780000000001</v>
      </c>
      <c r="Z45" s="4">
        <f t="shared" si="5"/>
        <v>212.886</v>
      </c>
      <c r="AA45" s="4">
        <v>2910.364</v>
      </c>
    </row>
    <row r="46" spans="1:27" x14ac:dyDescent="0.3">
      <c r="A46" s="3">
        <v>37</v>
      </c>
      <c r="B46" s="6" t="s">
        <v>145</v>
      </c>
      <c r="C46" s="1"/>
      <c r="D46" s="1" t="s">
        <v>146</v>
      </c>
      <c r="E46" s="1">
        <v>1</v>
      </c>
      <c r="F46" s="1"/>
      <c r="G46" s="1"/>
      <c r="H46" s="4"/>
      <c r="I46" s="6" t="s">
        <v>147</v>
      </c>
      <c r="J46" s="6"/>
      <c r="K46" s="6" t="s">
        <v>148</v>
      </c>
      <c r="L46" s="6">
        <v>8735840</v>
      </c>
      <c r="M46" s="6" t="s">
        <v>38</v>
      </c>
      <c r="N46" s="6">
        <v>10330</v>
      </c>
      <c r="O46" s="6">
        <v>16</v>
      </c>
      <c r="P46" s="6"/>
      <c r="Q46" s="6"/>
      <c r="R46" s="6" t="s">
        <v>30</v>
      </c>
      <c r="S46" s="4">
        <v>0.10199999999999999</v>
      </c>
      <c r="T46" s="4">
        <f t="shared" si="3"/>
        <v>21.602</v>
      </c>
      <c r="U46" s="4">
        <v>21.704000000000001</v>
      </c>
      <c r="V46" s="4">
        <v>0</v>
      </c>
      <c r="W46" s="4">
        <f t="shared" si="4"/>
        <v>5.61</v>
      </c>
      <c r="X46" s="4">
        <v>5.61</v>
      </c>
      <c r="Y46" s="4">
        <v>0.19</v>
      </c>
      <c r="Z46" s="4">
        <f t="shared" si="5"/>
        <v>27.123999999999999</v>
      </c>
      <c r="AA46" s="4">
        <v>27.314</v>
      </c>
    </row>
    <row r="47" spans="1:27" x14ac:dyDescent="0.3">
      <c r="A47" s="3">
        <v>38</v>
      </c>
      <c r="B47" s="6" t="s">
        <v>149</v>
      </c>
      <c r="C47" s="1"/>
      <c r="D47" s="1" t="s">
        <v>146</v>
      </c>
      <c r="E47" s="1">
        <v>26</v>
      </c>
      <c r="F47" s="1"/>
      <c r="G47" s="1"/>
      <c r="H47" s="4"/>
      <c r="I47" s="6" t="s">
        <v>150</v>
      </c>
      <c r="J47" s="6"/>
      <c r="K47" s="6" t="s">
        <v>151</v>
      </c>
      <c r="L47" s="6">
        <v>8262042</v>
      </c>
      <c r="M47" s="6" t="s">
        <v>29</v>
      </c>
      <c r="N47" s="6">
        <v>11098</v>
      </c>
      <c r="O47" s="6">
        <v>13</v>
      </c>
      <c r="P47" s="6">
        <v>11098</v>
      </c>
      <c r="Q47" s="6">
        <v>16</v>
      </c>
      <c r="R47" s="6" t="s">
        <v>39</v>
      </c>
      <c r="S47" s="4">
        <v>1833.896</v>
      </c>
      <c r="T47" s="4">
        <f t="shared" si="3"/>
        <v>420.67399999999998</v>
      </c>
      <c r="U47" s="4">
        <v>2254.5700000000002</v>
      </c>
      <c r="V47" s="4">
        <v>572.80399999999997</v>
      </c>
      <c r="W47" s="4">
        <f t="shared" si="4"/>
        <v>68.543000000000006</v>
      </c>
      <c r="X47" s="4">
        <v>641.34699999999998</v>
      </c>
      <c r="Y47" s="4">
        <v>2406.6999999999998</v>
      </c>
      <c r="Z47" s="4">
        <f t="shared" si="5"/>
        <v>489.21699999999998</v>
      </c>
      <c r="AA47" s="4">
        <v>2895.9169999999999</v>
      </c>
    </row>
    <row r="48" spans="1:27" x14ac:dyDescent="0.3">
      <c r="A48" s="3">
        <v>39</v>
      </c>
      <c r="B48" s="6" t="s">
        <v>152</v>
      </c>
      <c r="C48" s="1"/>
      <c r="D48" s="1" t="s">
        <v>146</v>
      </c>
      <c r="E48" s="1">
        <v>35</v>
      </c>
      <c r="F48" s="1"/>
      <c r="G48" s="1"/>
      <c r="H48" s="4"/>
      <c r="I48" s="6" t="s">
        <v>153</v>
      </c>
      <c r="J48" s="6"/>
      <c r="K48" s="6" t="s">
        <v>154</v>
      </c>
      <c r="L48" s="6">
        <v>8348189</v>
      </c>
      <c r="M48" s="6" t="s">
        <v>38</v>
      </c>
      <c r="N48" s="6">
        <v>11098</v>
      </c>
      <c r="O48" s="6">
        <v>13</v>
      </c>
      <c r="P48" s="6">
        <v>11098</v>
      </c>
      <c r="Q48" s="6">
        <v>14</v>
      </c>
      <c r="R48" s="6" t="s">
        <v>39</v>
      </c>
      <c r="S48" s="4">
        <v>3289.0720000000001</v>
      </c>
      <c r="T48" s="4">
        <f t="shared" si="3"/>
        <v>293.28100000000001</v>
      </c>
      <c r="U48" s="4">
        <v>3582.3530000000001</v>
      </c>
      <c r="V48" s="4">
        <v>3911.6190000000001</v>
      </c>
      <c r="W48" s="4">
        <f t="shared" si="4"/>
        <v>136.52799999999999</v>
      </c>
      <c r="X48" s="4">
        <v>4048.1469999999999</v>
      </c>
      <c r="Y48" s="4">
        <v>7200.6909999999998</v>
      </c>
      <c r="Z48" s="4">
        <f t="shared" si="5"/>
        <v>429.80900000000003</v>
      </c>
      <c r="AA48" s="4">
        <v>7630.5</v>
      </c>
    </row>
    <row r="49" spans="1:27" x14ac:dyDescent="0.3">
      <c r="A49" s="3">
        <v>40</v>
      </c>
      <c r="B49" s="6" t="s">
        <v>155</v>
      </c>
      <c r="C49" s="1"/>
      <c r="D49" s="1" t="s">
        <v>146</v>
      </c>
      <c r="E49" s="1">
        <v>61</v>
      </c>
      <c r="F49" s="1"/>
      <c r="G49" s="1"/>
      <c r="H49" s="4"/>
      <c r="I49" s="6" t="s">
        <v>156</v>
      </c>
      <c r="J49" s="6" t="s">
        <v>157</v>
      </c>
      <c r="K49" s="6" t="s">
        <v>158</v>
      </c>
      <c r="L49" s="6">
        <v>7916287</v>
      </c>
      <c r="M49" s="6" t="s">
        <v>29</v>
      </c>
      <c r="N49" s="6">
        <v>10330</v>
      </c>
      <c r="O49" s="6">
        <v>11</v>
      </c>
      <c r="P49" s="6">
        <v>10330</v>
      </c>
      <c r="Q49" s="6">
        <v>14</v>
      </c>
      <c r="R49" s="6" t="s">
        <v>30</v>
      </c>
      <c r="S49" s="4">
        <v>8602.0390000000007</v>
      </c>
      <c r="T49" s="4">
        <f t="shared" si="3"/>
        <v>137.684</v>
      </c>
      <c r="U49" s="4">
        <v>8739.723</v>
      </c>
      <c r="V49" s="4">
        <v>3930.5450000000001</v>
      </c>
      <c r="W49" s="4">
        <f t="shared" si="4"/>
        <v>87.126000000000005</v>
      </c>
      <c r="X49" s="4">
        <v>4017.6709999999998</v>
      </c>
      <c r="Y49" s="4">
        <v>12532.584000000001</v>
      </c>
      <c r="Z49" s="4">
        <f t="shared" si="5"/>
        <v>224.81</v>
      </c>
      <c r="AA49" s="4">
        <v>12757.394</v>
      </c>
    </row>
    <row r="50" spans="1:27" x14ac:dyDescent="0.3">
      <c r="A50" s="3">
        <v>41</v>
      </c>
      <c r="B50" s="6" t="s">
        <v>159</v>
      </c>
      <c r="C50" s="1"/>
      <c r="D50" s="1" t="s">
        <v>160</v>
      </c>
      <c r="E50" s="1">
        <v>64</v>
      </c>
      <c r="F50" s="1"/>
      <c r="G50" s="1"/>
      <c r="H50" s="4"/>
      <c r="I50" s="6" t="s">
        <v>161</v>
      </c>
      <c r="J50" s="6"/>
      <c r="K50" s="6" t="s">
        <v>162</v>
      </c>
      <c r="L50" s="6">
        <v>8347765</v>
      </c>
      <c r="M50" s="6" t="s">
        <v>38</v>
      </c>
      <c r="N50" s="6">
        <v>11098</v>
      </c>
      <c r="O50" s="6">
        <v>16</v>
      </c>
      <c r="P50" s="6">
        <v>11883</v>
      </c>
      <c r="Q50" s="6">
        <v>15</v>
      </c>
      <c r="R50" s="6" t="s">
        <v>39</v>
      </c>
      <c r="S50" s="4">
        <v>4703.067</v>
      </c>
      <c r="T50" s="4">
        <f t="shared" si="3"/>
        <v>184.75299999999999</v>
      </c>
      <c r="U50" s="4">
        <v>4887.82</v>
      </c>
      <c r="V50" s="4">
        <v>2448.652</v>
      </c>
      <c r="W50" s="4">
        <f t="shared" si="4"/>
        <v>95.123000000000005</v>
      </c>
      <c r="X50" s="4">
        <v>2543.7750000000001</v>
      </c>
      <c r="Y50" s="4">
        <v>7151.7190000000001</v>
      </c>
      <c r="Z50" s="4">
        <f t="shared" si="5"/>
        <v>279.87599999999998</v>
      </c>
      <c r="AA50" s="4">
        <v>7431.5950000000003</v>
      </c>
    </row>
    <row r="51" spans="1:27" x14ac:dyDescent="0.3">
      <c r="A51" s="3">
        <v>42</v>
      </c>
      <c r="B51" s="6" t="s">
        <v>163</v>
      </c>
      <c r="C51" s="1"/>
      <c r="D51" s="1" t="s">
        <v>160</v>
      </c>
      <c r="E51" s="1">
        <v>70</v>
      </c>
      <c r="F51" s="1"/>
      <c r="G51" s="1"/>
      <c r="H51" s="4"/>
      <c r="I51" s="6" t="s">
        <v>164</v>
      </c>
      <c r="J51" s="6"/>
      <c r="K51" s="6" t="s">
        <v>165</v>
      </c>
      <c r="L51" s="6">
        <v>8262025</v>
      </c>
      <c r="M51" s="6" t="s">
        <v>38</v>
      </c>
      <c r="N51" s="6">
        <v>10330</v>
      </c>
      <c r="O51" s="6">
        <v>31</v>
      </c>
      <c r="P51" s="6">
        <v>10330</v>
      </c>
      <c r="Q51" s="6">
        <v>28</v>
      </c>
      <c r="R51" s="6" t="s">
        <v>39</v>
      </c>
      <c r="S51" s="4">
        <v>6256.1319999999996</v>
      </c>
      <c r="T51" s="4">
        <f t="shared" si="3"/>
        <v>253.976</v>
      </c>
      <c r="U51" s="4">
        <v>6510.1080000000002</v>
      </c>
      <c r="V51" s="4">
        <v>3093.4609999999998</v>
      </c>
      <c r="W51" s="4">
        <f t="shared" si="4"/>
        <v>125.934</v>
      </c>
      <c r="X51" s="4">
        <v>3219.395</v>
      </c>
      <c r="Y51" s="4">
        <v>9349.5930000000008</v>
      </c>
      <c r="Z51" s="4">
        <f t="shared" si="5"/>
        <v>379.91</v>
      </c>
      <c r="AA51" s="4">
        <v>9729.5030000000006</v>
      </c>
    </row>
    <row r="52" spans="1:27" x14ac:dyDescent="0.3">
      <c r="A52" s="3">
        <v>43</v>
      </c>
      <c r="B52" s="6" t="s">
        <v>166</v>
      </c>
      <c r="C52" s="1"/>
      <c r="D52" s="1" t="s">
        <v>160</v>
      </c>
      <c r="E52" s="1">
        <v>74</v>
      </c>
      <c r="F52" s="1"/>
      <c r="G52" s="1"/>
      <c r="H52" s="4"/>
      <c r="I52" s="6" t="s">
        <v>167</v>
      </c>
      <c r="J52" s="6"/>
      <c r="K52" s="6" t="s">
        <v>168</v>
      </c>
      <c r="L52" s="6">
        <v>8652892</v>
      </c>
      <c r="M52" s="6" t="s">
        <v>38</v>
      </c>
      <c r="N52" s="6">
        <v>10330</v>
      </c>
      <c r="O52" s="6">
        <v>18</v>
      </c>
      <c r="P52" s="6">
        <v>10330</v>
      </c>
      <c r="Q52" s="6">
        <v>18</v>
      </c>
      <c r="R52" s="6" t="s">
        <v>39</v>
      </c>
      <c r="S52" s="4">
        <v>427.72699999999998</v>
      </c>
      <c r="T52" s="4">
        <f t="shared" si="3"/>
        <v>8.0399999999999991</v>
      </c>
      <c r="U52" s="4">
        <v>435.767</v>
      </c>
      <c r="V52" s="4">
        <v>25.308</v>
      </c>
      <c r="W52" s="4">
        <f t="shared" si="4"/>
        <v>0.377</v>
      </c>
      <c r="X52" s="4">
        <v>25.684999999999999</v>
      </c>
      <c r="Y52" s="4">
        <v>453.03500000000003</v>
      </c>
      <c r="Z52" s="4">
        <f t="shared" si="5"/>
        <v>8.4169999999999998</v>
      </c>
      <c r="AA52" s="4">
        <v>461.452</v>
      </c>
    </row>
    <row r="53" spans="1:27" x14ac:dyDescent="0.3">
      <c r="A53" s="3">
        <v>44</v>
      </c>
      <c r="B53" s="6" t="s">
        <v>169</v>
      </c>
      <c r="C53" s="1"/>
      <c r="D53" s="1" t="s">
        <v>160</v>
      </c>
      <c r="E53" s="1">
        <v>79</v>
      </c>
      <c r="F53" s="1"/>
      <c r="G53" s="1"/>
      <c r="H53" s="4"/>
      <c r="I53" s="6" t="s">
        <v>170</v>
      </c>
      <c r="J53" s="6"/>
      <c r="K53" s="6" t="s">
        <v>171</v>
      </c>
      <c r="L53" s="6">
        <v>8176045</v>
      </c>
      <c r="M53" s="6" t="s">
        <v>38</v>
      </c>
      <c r="N53" s="6">
        <v>10330</v>
      </c>
      <c r="O53" s="6">
        <v>17</v>
      </c>
      <c r="P53" s="6"/>
      <c r="Q53" s="6"/>
      <c r="R53" s="6" t="s">
        <v>30</v>
      </c>
      <c r="S53" s="4">
        <v>181.744</v>
      </c>
      <c r="T53" s="4">
        <f t="shared" si="3"/>
        <v>108.44</v>
      </c>
      <c r="U53" s="4">
        <v>290.18400000000003</v>
      </c>
      <c r="V53" s="4">
        <v>60.396999999999998</v>
      </c>
      <c r="W53" s="4">
        <f t="shared" si="4"/>
        <v>55.35</v>
      </c>
      <c r="X53" s="4">
        <v>115.747</v>
      </c>
      <c r="Y53" s="4">
        <v>242.14099999999999</v>
      </c>
      <c r="Z53" s="4">
        <f t="shared" si="5"/>
        <v>163.79</v>
      </c>
      <c r="AA53" s="4">
        <v>405.93099999999998</v>
      </c>
    </row>
    <row r="54" spans="1:27" x14ac:dyDescent="0.3">
      <c r="A54" s="3">
        <v>45</v>
      </c>
      <c r="B54" s="6" t="s">
        <v>172</v>
      </c>
      <c r="C54" s="1"/>
      <c r="D54" s="1" t="s">
        <v>173</v>
      </c>
      <c r="E54" s="1">
        <v>60</v>
      </c>
      <c r="F54" s="1"/>
      <c r="G54" s="1"/>
      <c r="H54" s="4"/>
      <c r="I54" s="6" t="s">
        <v>174</v>
      </c>
      <c r="J54" s="6"/>
      <c r="K54" s="6" t="s">
        <v>175</v>
      </c>
      <c r="L54" s="6">
        <v>8636434</v>
      </c>
      <c r="M54" s="6" t="s">
        <v>29</v>
      </c>
      <c r="N54" s="6">
        <v>10330</v>
      </c>
      <c r="O54" s="6">
        <v>28</v>
      </c>
      <c r="P54" s="6">
        <v>10330</v>
      </c>
      <c r="Q54" s="6">
        <v>25</v>
      </c>
      <c r="R54" s="6" t="s">
        <v>39</v>
      </c>
      <c r="S54" s="4">
        <v>1.1639999999999999</v>
      </c>
      <c r="T54" s="4">
        <f t="shared" si="3"/>
        <v>9.6720000000000006</v>
      </c>
      <c r="U54" s="4">
        <v>10.836</v>
      </c>
      <c r="V54" s="4">
        <v>0</v>
      </c>
      <c r="W54" s="4">
        <f t="shared" si="4"/>
        <v>0.81</v>
      </c>
      <c r="X54" s="4">
        <v>0.81</v>
      </c>
      <c r="Y54" s="4">
        <v>1.1639999999999999</v>
      </c>
      <c r="Z54" s="4">
        <f t="shared" si="5"/>
        <v>10.481999999999999</v>
      </c>
      <c r="AA54" s="4">
        <v>11.646000000000001</v>
      </c>
    </row>
    <row r="55" spans="1:27" x14ac:dyDescent="0.3">
      <c r="A55" s="3">
        <v>46</v>
      </c>
      <c r="B55" s="6" t="s">
        <v>176</v>
      </c>
      <c r="C55" s="1"/>
      <c r="D55" s="1" t="s">
        <v>173</v>
      </c>
      <c r="E55" s="1">
        <v>66</v>
      </c>
      <c r="F55" s="1"/>
      <c r="G55" s="1"/>
      <c r="H55" s="4"/>
      <c r="I55" s="6" t="s">
        <v>177</v>
      </c>
      <c r="J55" s="6"/>
      <c r="K55" s="6" t="s">
        <v>178</v>
      </c>
      <c r="L55" s="6">
        <v>8736108</v>
      </c>
      <c r="M55" s="6" t="s">
        <v>29</v>
      </c>
      <c r="N55" s="6">
        <v>10330</v>
      </c>
      <c r="O55" s="6">
        <v>20</v>
      </c>
      <c r="P55" s="6"/>
      <c r="Q55" s="6"/>
      <c r="R55" s="6" t="s">
        <v>30</v>
      </c>
      <c r="S55" s="4">
        <v>198.40700000000001</v>
      </c>
      <c r="T55" s="4">
        <f t="shared" si="3"/>
        <v>185.05799999999999</v>
      </c>
      <c r="U55" s="4">
        <v>383.46499999999997</v>
      </c>
      <c r="V55" s="4">
        <v>84.454999999999998</v>
      </c>
      <c r="W55" s="4">
        <f t="shared" si="4"/>
        <v>112.154</v>
      </c>
      <c r="X55" s="4">
        <v>196.60900000000001</v>
      </c>
      <c r="Y55" s="4">
        <v>282.86200000000002</v>
      </c>
      <c r="Z55" s="4">
        <f t="shared" si="5"/>
        <v>297.21199999999999</v>
      </c>
      <c r="AA55" s="4">
        <v>580.07399999999996</v>
      </c>
    </row>
    <row r="56" spans="1:27" x14ac:dyDescent="0.3">
      <c r="A56" s="3">
        <v>47</v>
      </c>
      <c r="B56" s="6" t="s">
        <v>179</v>
      </c>
      <c r="C56" s="1"/>
      <c r="D56" s="1" t="s">
        <v>173</v>
      </c>
      <c r="E56" s="1">
        <v>70</v>
      </c>
      <c r="F56" s="1"/>
      <c r="G56" s="1"/>
      <c r="H56" s="4"/>
      <c r="I56" s="6" t="s">
        <v>180</v>
      </c>
      <c r="J56" s="6"/>
      <c r="K56" s="6">
        <v>8548000</v>
      </c>
      <c r="L56" s="6">
        <v>8734947</v>
      </c>
      <c r="M56" s="6" t="s">
        <v>38</v>
      </c>
      <c r="N56" s="6">
        <v>10330</v>
      </c>
      <c r="O56" s="6">
        <v>28</v>
      </c>
      <c r="P56" s="6"/>
      <c r="Q56" s="6"/>
      <c r="R56" s="6" t="s">
        <v>30</v>
      </c>
      <c r="S56" s="4">
        <v>8.1000000000000003E-2</v>
      </c>
      <c r="T56" s="4">
        <f t="shared" si="3"/>
        <v>6.6390000000000002</v>
      </c>
      <c r="U56" s="4">
        <v>6.72</v>
      </c>
      <c r="V56" s="4">
        <v>0</v>
      </c>
      <c r="W56" s="4">
        <f t="shared" si="4"/>
        <v>0.73599999999999999</v>
      </c>
      <c r="X56" s="4">
        <v>0.73599999999999999</v>
      </c>
      <c r="Y56" s="4">
        <v>8.1000000000000003E-2</v>
      </c>
      <c r="Z56" s="4">
        <f t="shared" si="5"/>
        <v>7.375</v>
      </c>
      <c r="AA56" s="4">
        <v>7.4560000000000004</v>
      </c>
    </row>
    <row r="57" spans="1:27" x14ac:dyDescent="0.3">
      <c r="A57" s="3">
        <v>48</v>
      </c>
      <c r="B57" s="6" t="s">
        <v>181</v>
      </c>
      <c r="C57" s="1"/>
      <c r="D57" s="1" t="s">
        <v>173</v>
      </c>
      <c r="E57" s="1">
        <v>79</v>
      </c>
      <c r="F57" s="1"/>
      <c r="G57" s="1"/>
      <c r="H57" s="4"/>
      <c r="I57" s="6" t="s">
        <v>182</v>
      </c>
      <c r="J57" s="6"/>
      <c r="K57" s="6" t="s">
        <v>183</v>
      </c>
      <c r="L57" s="6">
        <v>8652623</v>
      </c>
      <c r="M57" s="6" t="s">
        <v>38</v>
      </c>
      <c r="N57" s="6">
        <v>10330</v>
      </c>
      <c r="O57" s="6">
        <v>38</v>
      </c>
      <c r="P57" s="6">
        <v>10330</v>
      </c>
      <c r="Q57" s="6">
        <v>36</v>
      </c>
      <c r="R57" s="6" t="s">
        <v>39</v>
      </c>
      <c r="S57" s="4">
        <v>658.41399999999999</v>
      </c>
      <c r="T57" s="4">
        <f t="shared" si="3"/>
        <v>121.893</v>
      </c>
      <c r="U57" s="4">
        <v>780.30700000000002</v>
      </c>
      <c r="V57" s="4">
        <v>86.957999999999998</v>
      </c>
      <c r="W57" s="4">
        <f t="shared" si="4"/>
        <v>37.194000000000003</v>
      </c>
      <c r="X57" s="4">
        <v>124.152</v>
      </c>
      <c r="Y57" s="4">
        <v>745.37199999999996</v>
      </c>
      <c r="Z57" s="4">
        <f t="shared" si="5"/>
        <v>159.08699999999999</v>
      </c>
      <c r="AA57" s="4">
        <v>904.45899999999995</v>
      </c>
    </row>
    <row r="58" spans="1:27" x14ac:dyDescent="0.3">
      <c r="A58" s="3">
        <v>49</v>
      </c>
      <c r="B58" s="6" t="s">
        <v>184</v>
      </c>
      <c r="C58" s="1"/>
      <c r="D58" s="1" t="s">
        <v>185</v>
      </c>
      <c r="E58" s="1">
        <v>12</v>
      </c>
      <c r="F58" s="1"/>
      <c r="G58" s="1"/>
      <c r="H58" s="4"/>
      <c r="I58" s="6" t="s">
        <v>186</v>
      </c>
      <c r="J58" s="6"/>
      <c r="K58" s="6" t="s">
        <v>187</v>
      </c>
      <c r="L58" s="6">
        <v>8300976</v>
      </c>
      <c r="M58" s="6" t="s">
        <v>38</v>
      </c>
      <c r="N58" s="6">
        <v>10330</v>
      </c>
      <c r="O58" s="6">
        <v>16</v>
      </c>
      <c r="P58" s="6">
        <v>10330</v>
      </c>
      <c r="Q58" s="6">
        <v>16</v>
      </c>
      <c r="R58" s="6" t="s">
        <v>39</v>
      </c>
      <c r="S58" s="4">
        <v>10313.281999999999</v>
      </c>
      <c r="T58" s="4">
        <f t="shared" si="3"/>
        <v>412.11700000000002</v>
      </c>
      <c r="U58" s="4">
        <v>10725.398999999999</v>
      </c>
      <c r="V58" s="4">
        <v>4461.0550000000003</v>
      </c>
      <c r="W58" s="4">
        <f t="shared" si="4"/>
        <v>149.84200000000001</v>
      </c>
      <c r="X58" s="4">
        <v>4610.8969999999999</v>
      </c>
      <c r="Y58" s="4">
        <v>14774.337</v>
      </c>
      <c r="Z58" s="4">
        <f t="shared" si="5"/>
        <v>561.95899999999995</v>
      </c>
      <c r="AA58" s="4">
        <v>15336.296</v>
      </c>
    </row>
    <row r="59" spans="1:27" x14ac:dyDescent="0.3">
      <c r="A59" s="3">
        <v>50</v>
      </c>
      <c r="B59" s="6" t="s">
        <v>188</v>
      </c>
      <c r="C59" s="1"/>
      <c r="D59" s="1" t="s">
        <v>185</v>
      </c>
      <c r="E59" s="1">
        <v>70</v>
      </c>
      <c r="F59" s="1"/>
      <c r="G59" s="1"/>
      <c r="H59" s="4"/>
      <c r="I59" s="6" t="s">
        <v>189</v>
      </c>
      <c r="J59" s="6"/>
      <c r="K59" s="6" t="s">
        <v>190</v>
      </c>
      <c r="L59" s="6">
        <v>8255758</v>
      </c>
      <c r="M59" s="6" t="s">
        <v>29</v>
      </c>
      <c r="N59" s="6">
        <v>10330</v>
      </c>
      <c r="O59" s="6">
        <v>31</v>
      </c>
      <c r="P59" s="6">
        <v>10330</v>
      </c>
      <c r="Q59" s="6">
        <v>32</v>
      </c>
      <c r="R59" s="6" t="s">
        <v>39</v>
      </c>
      <c r="S59" s="4">
        <v>15070.459000000001</v>
      </c>
      <c r="T59" s="4">
        <f t="shared" si="3"/>
        <v>203.05</v>
      </c>
      <c r="U59" s="4">
        <v>15273.509</v>
      </c>
      <c r="V59" s="4">
        <v>7298.5860000000002</v>
      </c>
      <c r="W59" s="4">
        <f t="shared" si="4"/>
        <v>72.528999999999996</v>
      </c>
      <c r="X59" s="4">
        <v>7371.1149999999998</v>
      </c>
      <c r="Y59" s="4">
        <v>22369.044999999998</v>
      </c>
      <c r="Z59" s="4">
        <f t="shared" si="5"/>
        <v>275.57900000000001</v>
      </c>
      <c r="AA59" s="4">
        <v>22644.624</v>
      </c>
    </row>
    <row r="60" spans="1:27" x14ac:dyDescent="0.3">
      <c r="A60" s="3">
        <v>51</v>
      </c>
      <c r="B60" s="6" t="s">
        <v>191</v>
      </c>
      <c r="C60" s="1"/>
      <c r="D60" s="1" t="s">
        <v>192</v>
      </c>
      <c r="E60" s="1">
        <v>32</v>
      </c>
      <c r="F60" s="1"/>
      <c r="G60" s="1"/>
      <c r="H60" s="4"/>
      <c r="I60" s="6" t="s">
        <v>193</v>
      </c>
      <c r="J60" s="6"/>
      <c r="K60" s="6" t="s">
        <v>194</v>
      </c>
      <c r="L60" s="6">
        <v>8263215</v>
      </c>
      <c r="M60" s="6" t="s">
        <v>29</v>
      </c>
      <c r="N60" s="6">
        <v>11098</v>
      </c>
      <c r="O60" s="6">
        <v>23</v>
      </c>
      <c r="P60" s="6">
        <v>11098</v>
      </c>
      <c r="Q60" s="6">
        <v>22</v>
      </c>
      <c r="R60" s="6" t="s">
        <v>39</v>
      </c>
      <c r="S60" s="4">
        <v>2695.2350000000001</v>
      </c>
      <c r="T60" s="4">
        <f t="shared" si="3"/>
        <v>200.779</v>
      </c>
      <c r="U60" s="4">
        <v>2896.0140000000001</v>
      </c>
      <c r="V60" s="4">
        <v>681.82500000000005</v>
      </c>
      <c r="W60" s="4">
        <f t="shared" si="4"/>
        <v>56.262999999999998</v>
      </c>
      <c r="X60" s="4">
        <v>738.08799999999997</v>
      </c>
      <c r="Y60" s="4">
        <v>3377.06</v>
      </c>
      <c r="Z60" s="4">
        <f t="shared" si="5"/>
        <v>257.04199999999997</v>
      </c>
      <c r="AA60" s="4">
        <v>3634.1019999999999</v>
      </c>
    </row>
    <row r="61" spans="1:27" x14ac:dyDescent="0.3">
      <c r="A61" s="3">
        <v>52</v>
      </c>
      <c r="B61" s="6" t="s">
        <v>195</v>
      </c>
      <c r="C61" s="1"/>
      <c r="D61" s="1" t="s">
        <v>196</v>
      </c>
      <c r="E61" s="1">
        <v>20</v>
      </c>
      <c r="F61" s="1"/>
      <c r="G61" s="1"/>
      <c r="H61" s="4"/>
      <c r="I61" s="6" t="s">
        <v>197</v>
      </c>
      <c r="J61" s="6"/>
      <c r="K61" s="6" t="s">
        <v>198</v>
      </c>
      <c r="L61" s="6">
        <v>8261932</v>
      </c>
      <c r="M61" s="6" t="s">
        <v>38</v>
      </c>
      <c r="N61" s="6">
        <v>10330</v>
      </c>
      <c r="O61" s="6">
        <v>17</v>
      </c>
      <c r="P61" s="6">
        <v>9801</v>
      </c>
      <c r="Q61" s="6">
        <v>18</v>
      </c>
      <c r="R61" s="6" t="s">
        <v>39</v>
      </c>
      <c r="S61" s="4">
        <v>5389.5829999999996</v>
      </c>
      <c r="T61" s="4">
        <f t="shared" si="3"/>
        <v>231.566</v>
      </c>
      <c r="U61" s="4">
        <v>5621.1490000000003</v>
      </c>
      <c r="V61" s="4">
        <v>2431.5030000000002</v>
      </c>
      <c r="W61" s="4">
        <f t="shared" si="4"/>
        <v>91.075999999999993</v>
      </c>
      <c r="X61" s="4">
        <v>2522.5790000000002</v>
      </c>
      <c r="Y61" s="4">
        <v>7821.0860000000002</v>
      </c>
      <c r="Z61" s="4">
        <f t="shared" si="5"/>
        <v>322.642</v>
      </c>
      <c r="AA61" s="4">
        <v>8143.7280000000001</v>
      </c>
    </row>
    <row r="62" spans="1:27" x14ac:dyDescent="0.3">
      <c r="A62" s="3">
        <v>53</v>
      </c>
      <c r="B62" s="6" t="s">
        <v>199</v>
      </c>
      <c r="C62" s="1"/>
      <c r="D62" s="1" t="s">
        <v>196</v>
      </c>
      <c r="E62" s="1">
        <v>40</v>
      </c>
      <c r="F62" s="1"/>
      <c r="G62" s="1"/>
      <c r="H62" s="4"/>
      <c r="I62" s="6" t="s">
        <v>200</v>
      </c>
      <c r="J62" s="6"/>
      <c r="K62" s="6" t="s">
        <v>201</v>
      </c>
      <c r="L62" s="6">
        <v>8263252</v>
      </c>
      <c r="M62" s="6" t="s">
        <v>38</v>
      </c>
      <c r="N62" s="6">
        <v>10330</v>
      </c>
      <c r="O62" s="6">
        <v>18</v>
      </c>
      <c r="P62" s="6">
        <v>10330</v>
      </c>
      <c r="Q62" s="6">
        <v>14</v>
      </c>
      <c r="R62" s="6" t="s">
        <v>39</v>
      </c>
      <c r="S62" s="4">
        <v>265.38200000000001</v>
      </c>
      <c r="T62" s="4">
        <f t="shared" si="3"/>
        <v>35.865000000000002</v>
      </c>
      <c r="U62" s="4">
        <v>301.24700000000001</v>
      </c>
      <c r="V62" s="4">
        <v>13517.687</v>
      </c>
      <c r="W62" s="4">
        <f t="shared" si="4"/>
        <v>45.552999999999997</v>
      </c>
      <c r="X62" s="4">
        <v>13563.24</v>
      </c>
      <c r="Y62" s="4">
        <v>13783.069</v>
      </c>
      <c r="Z62" s="4">
        <f t="shared" si="5"/>
        <v>81.418000000000006</v>
      </c>
      <c r="AA62" s="4">
        <v>13864.486999999999</v>
      </c>
    </row>
    <row r="63" spans="1:27" x14ac:dyDescent="0.3">
      <c r="A63" s="3">
        <v>54</v>
      </c>
      <c r="B63" s="6" t="s">
        <v>202</v>
      </c>
      <c r="C63" s="1"/>
      <c r="D63" s="1" t="s">
        <v>203</v>
      </c>
      <c r="E63" s="1">
        <v>4</v>
      </c>
      <c r="F63" s="1"/>
      <c r="G63" s="1"/>
      <c r="H63" s="4"/>
      <c r="I63" s="6" t="s">
        <v>204</v>
      </c>
      <c r="J63" s="6"/>
      <c r="K63" s="6" t="s">
        <v>205</v>
      </c>
      <c r="L63" s="6">
        <v>8126318</v>
      </c>
      <c r="M63" s="6" t="s">
        <v>29</v>
      </c>
      <c r="N63" s="6">
        <v>10330</v>
      </c>
      <c r="O63" s="6">
        <v>13</v>
      </c>
      <c r="P63" s="6">
        <v>10330</v>
      </c>
      <c r="Q63" s="6">
        <v>10</v>
      </c>
      <c r="R63" s="6" t="s">
        <v>30</v>
      </c>
      <c r="S63" s="4">
        <v>1003.677</v>
      </c>
      <c r="T63" s="4">
        <f t="shared" si="3"/>
        <v>118.922</v>
      </c>
      <c r="U63" s="4">
        <v>1122.5989999999999</v>
      </c>
      <c r="V63" s="4">
        <v>675.971</v>
      </c>
      <c r="W63" s="4">
        <f t="shared" si="4"/>
        <v>106.57899999999999</v>
      </c>
      <c r="X63" s="4">
        <v>782.55</v>
      </c>
      <c r="Y63" s="4">
        <v>1679.6479999999999</v>
      </c>
      <c r="Z63" s="4">
        <f t="shared" si="5"/>
        <v>225.501</v>
      </c>
      <c r="AA63" s="4">
        <v>1905.1489999999999</v>
      </c>
    </row>
    <row r="64" spans="1:27" x14ac:dyDescent="0.3">
      <c r="A64" s="3">
        <v>55</v>
      </c>
      <c r="B64" s="6" t="s">
        <v>206</v>
      </c>
      <c r="C64" s="1"/>
      <c r="D64" s="1" t="s">
        <v>203</v>
      </c>
      <c r="E64" s="1">
        <v>16</v>
      </c>
      <c r="F64" s="1"/>
      <c r="G64" s="1"/>
      <c r="H64" s="4"/>
      <c r="I64" s="6" t="s">
        <v>207</v>
      </c>
      <c r="J64" s="6"/>
      <c r="K64" s="6" t="s">
        <v>208</v>
      </c>
      <c r="L64" s="6">
        <v>8347922</v>
      </c>
      <c r="M64" s="6" t="s">
        <v>38</v>
      </c>
      <c r="N64" s="6">
        <v>10330</v>
      </c>
      <c r="O64" s="6">
        <v>19</v>
      </c>
      <c r="P64" s="6">
        <v>10330</v>
      </c>
      <c r="Q64" s="6">
        <v>16</v>
      </c>
      <c r="R64" s="6" t="s">
        <v>39</v>
      </c>
      <c r="S64" s="4">
        <v>591.322</v>
      </c>
      <c r="T64" s="4">
        <f t="shared" si="3"/>
        <v>115.503</v>
      </c>
      <c r="U64" s="4">
        <v>706.82500000000005</v>
      </c>
      <c r="V64" s="4">
        <v>168.714</v>
      </c>
      <c r="W64" s="4">
        <f t="shared" si="4"/>
        <v>19.149999999999999</v>
      </c>
      <c r="X64" s="4">
        <v>187.864</v>
      </c>
      <c r="Y64" s="4">
        <v>760.03599999999994</v>
      </c>
      <c r="Z64" s="4">
        <f t="shared" si="5"/>
        <v>134.65299999999999</v>
      </c>
      <c r="AA64" s="4">
        <v>894.68899999999996</v>
      </c>
    </row>
    <row r="65" spans="1:27" x14ac:dyDescent="0.3">
      <c r="A65" s="3">
        <v>56</v>
      </c>
      <c r="B65" s="6" t="s">
        <v>209</v>
      </c>
      <c r="C65" s="1"/>
      <c r="D65" s="1" t="s">
        <v>203</v>
      </c>
      <c r="E65" s="1">
        <v>35</v>
      </c>
      <c r="F65" s="1"/>
      <c r="G65" s="1"/>
      <c r="H65" s="4"/>
      <c r="I65" s="6" t="s">
        <v>210</v>
      </c>
      <c r="J65" s="6"/>
      <c r="K65" s="6" t="s">
        <v>211</v>
      </c>
      <c r="L65" s="6">
        <v>8639119</v>
      </c>
      <c r="M65" s="6" t="s">
        <v>29</v>
      </c>
      <c r="N65" s="6">
        <v>11098</v>
      </c>
      <c r="O65" s="6">
        <v>17</v>
      </c>
      <c r="P65" s="6">
        <v>11098</v>
      </c>
      <c r="Q65" s="6">
        <v>16</v>
      </c>
      <c r="R65" s="6" t="s">
        <v>39</v>
      </c>
      <c r="S65" s="4">
        <v>3921.87</v>
      </c>
      <c r="T65" s="4">
        <f t="shared" si="3"/>
        <v>337.988</v>
      </c>
      <c r="U65" s="4">
        <v>4259.8580000000002</v>
      </c>
      <c r="V65" s="4">
        <v>1759.6880000000001</v>
      </c>
      <c r="W65" s="4">
        <f t="shared" si="4"/>
        <v>107.485</v>
      </c>
      <c r="X65" s="4">
        <v>1867.173</v>
      </c>
      <c r="Y65" s="4">
        <v>5681.558</v>
      </c>
      <c r="Z65" s="4">
        <f t="shared" si="5"/>
        <v>445.47300000000001</v>
      </c>
      <c r="AA65" s="4">
        <v>6127.0309999999999</v>
      </c>
    </row>
    <row r="66" spans="1:27" x14ac:dyDescent="0.3">
      <c r="A66" s="3">
        <v>57</v>
      </c>
      <c r="B66" s="6" t="s">
        <v>212</v>
      </c>
      <c r="C66" s="1"/>
      <c r="D66" s="1" t="s">
        <v>203</v>
      </c>
      <c r="E66" s="1">
        <v>63</v>
      </c>
      <c r="F66" s="1"/>
      <c r="G66" s="1"/>
      <c r="H66" s="4"/>
      <c r="I66" s="6" t="s">
        <v>213</v>
      </c>
      <c r="J66" s="6"/>
      <c r="K66" s="6" t="s">
        <v>214</v>
      </c>
      <c r="L66" s="6">
        <v>8302436</v>
      </c>
      <c r="M66" s="6" t="s">
        <v>38</v>
      </c>
      <c r="N66" s="6">
        <v>10330</v>
      </c>
      <c r="O66" s="6">
        <v>32</v>
      </c>
      <c r="P66" s="6">
        <v>10330</v>
      </c>
      <c r="Q66" s="6">
        <v>30</v>
      </c>
      <c r="R66" s="6" t="s">
        <v>39</v>
      </c>
      <c r="S66" s="4">
        <v>2067.3470000000002</v>
      </c>
      <c r="T66" s="4">
        <f t="shared" si="3"/>
        <v>20.198</v>
      </c>
      <c r="U66" s="4">
        <v>2087.5450000000001</v>
      </c>
      <c r="V66" s="4">
        <v>1270.6990000000001</v>
      </c>
      <c r="W66" s="4">
        <f t="shared" si="4"/>
        <v>11.731999999999999</v>
      </c>
      <c r="X66" s="4">
        <v>1282.431</v>
      </c>
      <c r="Y66" s="4">
        <v>3338.0459999999998</v>
      </c>
      <c r="Z66" s="4">
        <f t="shared" si="5"/>
        <v>31.93</v>
      </c>
      <c r="AA66" s="4">
        <v>3369.9760000000001</v>
      </c>
    </row>
    <row r="67" spans="1:27" x14ac:dyDescent="0.3">
      <c r="A67" s="3">
        <v>58</v>
      </c>
      <c r="B67" s="6" t="s">
        <v>215</v>
      </c>
      <c r="C67" s="1"/>
      <c r="D67" s="1" t="s">
        <v>216</v>
      </c>
      <c r="E67" s="1">
        <v>2</v>
      </c>
      <c r="F67" s="1"/>
      <c r="G67" s="1"/>
      <c r="H67" s="4"/>
      <c r="I67" s="6" t="s">
        <v>217</v>
      </c>
      <c r="J67" s="6"/>
      <c r="K67" s="6" t="s">
        <v>218</v>
      </c>
      <c r="L67" s="6">
        <v>8649255</v>
      </c>
      <c r="M67" s="6" t="s">
        <v>38</v>
      </c>
      <c r="N67" s="6">
        <v>11098</v>
      </c>
      <c r="O67" s="6">
        <v>16</v>
      </c>
      <c r="P67" s="6">
        <v>11098</v>
      </c>
      <c r="Q67" s="6">
        <v>13</v>
      </c>
      <c r="R67" s="6" t="s">
        <v>39</v>
      </c>
      <c r="S67" s="4">
        <v>3860.973</v>
      </c>
      <c r="T67" s="4">
        <f t="shared" si="3"/>
        <v>429.66899999999998</v>
      </c>
      <c r="U67" s="4">
        <v>4290.6419999999998</v>
      </c>
      <c r="V67" s="4">
        <v>1645.0730000000001</v>
      </c>
      <c r="W67" s="4">
        <f t="shared" si="4"/>
        <v>235.49299999999999</v>
      </c>
      <c r="X67" s="4">
        <v>1880.566</v>
      </c>
      <c r="Y67" s="4">
        <v>5506.0460000000003</v>
      </c>
      <c r="Z67" s="4">
        <f t="shared" si="5"/>
        <v>665.16200000000003</v>
      </c>
      <c r="AA67" s="4">
        <v>6171.2079999999996</v>
      </c>
    </row>
    <row r="68" spans="1:27" x14ac:dyDescent="0.3">
      <c r="A68" s="3">
        <v>59</v>
      </c>
      <c r="B68" s="6" t="s">
        <v>219</v>
      </c>
      <c r="C68" s="1"/>
      <c r="D68" s="1" t="s">
        <v>220</v>
      </c>
      <c r="E68" s="1">
        <v>4</v>
      </c>
      <c r="F68" s="1"/>
      <c r="G68" s="1"/>
      <c r="H68" s="4"/>
      <c r="I68" s="6" t="s">
        <v>221</v>
      </c>
      <c r="J68" s="6"/>
      <c r="K68" s="6" t="s">
        <v>222</v>
      </c>
      <c r="L68" s="6">
        <v>8188642</v>
      </c>
      <c r="M68" s="6" t="s">
        <v>38</v>
      </c>
      <c r="N68" s="6">
        <v>11098</v>
      </c>
      <c r="O68" s="6">
        <v>17</v>
      </c>
      <c r="P68" s="6">
        <v>11098</v>
      </c>
      <c r="Q68" s="6">
        <v>12</v>
      </c>
      <c r="R68" s="6" t="s">
        <v>39</v>
      </c>
      <c r="S68" s="4">
        <v>12346.272000000001</v>
      </c>
      <c r="T68" s="4">
        <f t="shared" si="3"/>
        <v>320.226</v>
      </c>
      <c r="U68" s="4">
        <v>12666.498</v>
      </c>
      <c r="V68" s="4">
        <v>7043.3940000000002</v>
      </c>
      <c r="W68" s="4">
        <f t="shared" si="4"/>
        <v>212.5</v>
      </c>
      <c r="X68" s="4">
        <v>7255.8940000000002</v>
      </c>
      <c r="Y68" s="4">
        <v>19389.666000000001</v>
      </c>
      <c r="Z68" s="4">
        <f t="shared" si="5"/>
        <v>532.726</v>
      </c>
      <c r="AA68" s="4">
        <v>19922.392</v>
      </c>
    </row>
    <row r="69" spans="1:27" x14ac:dyDescent="0.3">
      <c r="A69" s="3">
        <v>60</v>
      </c>
      <c r="B69" s="6" t="s">
        <v>223</v>
      </c>
      <c r="C69" s="1"/>
      <c r="D69" s="1" t="s">
        <v>220</v>
      </c>
      <c r="E69" s="1">
        <v>5</v>
      </c>
      <c r="F69" s="1"/>
      <c r="G69" s="1"/>
      <c r="H69" s="4"/>
      <c r="I69" s="6" t="s">
        <v>224</v>
      </c>
      <c r="J69" s="6"/>
      <c r="K69" s="6" t="s">
        <v>225</v>
      </c>
      <c r="L69" s="6">
        <v>8303853</v>
      </c>
      <c r="M69" s="6" t="s">
        <v>38</v>
      </c>
      <c r="N69" s="6">
        <v>11470</v>
      </c>
      <c r="O69" s="6">
        <v>13</v>
      </c>
      <c r="P69" s="6">
        <v>11098</v>
      </c>
      <c r="Q69" s="6">
        <v>15</v>
      </c>
      <c r="R69" s="6" t="s">
        <v>39</v>
      </c>
      <c r="S69" s="4">
        <v>2724.518</v>
      </c>
      <c r="T69" s="4">
        <f t="shared" si="3"/>
        <v>137.583</v>
      </c>
      <c r="U69" s="4">
        <v>2862.1010000000001</v>
      </c>
      <c r="V69" s="4">
        <v>1399.145</v>
      </c>
      <c r="W69" s="4">
        <f t="shared" si="4"/>
        <v>54.414000000000001</v>
      </c>
      <c r="X69" s="4">
        <v>1453.559</v>
      </c>
      <c r="Y69" s="4">
        <v>4123.6629999999996</v>
      </c>
      <c r="Z69" s="4">
        <f t="shared" si="5"/>
        <v>191.99700000000001</v>
      </c>
      <c r="AA69" s="4">
        <v>4315.66</v>
      </c>
    </row>
    <row r="70" spans="1:27" x14ac:dyDescent="0.3">
      <c r="A70" s="3">
        <v>61</v>
      </c>
      <c r="B70" s="6" t="s">
        <v>226</v>
      </c>
      <c r="C70" s="1"/>
      <c r="D70" s="1" t="s">
        <v>220</v>
      </c>
      <c r="E70" s="1">
        <v>18</v>
      </c>
      <c r="F70" s="1"/>
      <c r="G70" s="1"/>
      <c r="H70" s="4"/>
      <c r="I70" s="6" t="s">
        <v>227</v>
      </c>
      <c r="J70" s="6"/>
      <c r="K70" s="6" t="s">
        <v>228</v>
      </c>
      <c r="L70" s="6">
        <v>8735836</v>
      </c>
      <c r="M70" s="6" t="s">
        <v>38</v>
      </c>
      <c r="N70" s="6">
        <v>10330</v>
      </c>
      <c r="O70" s="6">
        <v>16</v>
      </c>
      <c r="P70" s="6"/>
      <c r="Q70" s="6"/>
      <c r="R70" s="6" t="s">
        <v>30</v>
      </c>
      <c r="S70" s="4">
        <v>2.1999999999999999E-2</v>
      </c>
      <c r="T70" s="4">
        <f t="shared" si="3"/>
        <v>146.268</v>
      </c>
      <c r="U70" s="4">
        <v>146.29</v>
      </c>
      <c r="V70" s="4">
        <v>0</v>
      </c>
      <c r="W70" s="4">
        <f t="shared" si="4"/>
        <v>17.312999999999999</v>
      </c>
      <c r="X70" s="4">
        <v>17.312999999999999</v>
      </c>
      <c r="Y70" s="4">
        <v>2.1999999999999999E-2</v>
      </c>
      <c r="Z70" s="4">
        <f t="shared" si="5"/>
        <v>163.58099999999999</v>
      </c>
      <c r="AA70" s="4">
        <v>163.60300000000001</v>
      </c>
    </row>
    <row r="71" spans="1:27" x14ac:dyDescent="0.3">
      <c r="A71" s="3">
        <v>62</v>
      </c>
      <c r="B71" s="6" t="s">
        <v>229</v>
      </c>
      <c r="C71" s="1"/>
      <c r="D71" s="1" t="s">
        <v>230</v>
      </c>
      <c r="E71" s="1">
        <v>3</v>
      </c>
      <c r="F71" s="1"/>
      <c r="G71" s="1"/>
      <c r="H71" s="4"/>
      <c r="I71" s="6" t="s">
        <v>231</v>
      </c>
      <c r="J71" s="6"/>
      <c r="K71" s="6">
        <v>840747</v>
      </c>
      <c r="L71" s="6">
        <v>8652615</v>
      </c>
      <c r="M71" s="6" t="s">
        <v>38</v>
      </c>
      <c r="N71" s="6">
        <v>11098</v>
      </c>
      <c r="O71" s="6">
        <v>18</v>
      </c>
      <c r="P71" s="6">
        <v>11098</v>
      </c>
      <c r="Q71" s="6">
        <v>18</v>
      </c>
      <c r="R71" s="6" t="s">
        <v>39</v>
      </c>
      <c r="S71" s="4">
        <v>991.78599999999994</v>
      </c>
      <c r="T71" s="4">
        <f t="shared" si="3"/>
        <v>279.05599999999998</v>
      </c>
      <c r="U71" s="4">
        <v>1270.8420000000001</v>
      </c>
      <c r="V71" s="4">
        <v>377.39499999999998</v>
      </c>
      <c r="W71" s="4">
        <f t="shared" si="4"/>
        <v>77.081000000000003</v>
      </c>
      <c r="X71" s="4">
        <v>454.476</v>
      </c>
      <c r="Y71" s="4">
        <v>1369.181</v>
      </c>
      <c r="Z71" s="4">
        <f t="shared" si="5"/>
        <v>356.137</v>
      </c>
      <c r="AA71" s="4">
        <v>1725.318</v>
      </c>
    </row>
    <row r="72" spans="1:27" x14ac:dyDescent="0.3">
      <c r="A72" s="3">
        <v>63</v>
      </c>
      <c r="B72" s="6" t="s">
        <v>232</v>
      </c>
      <c r="C72" s="1"/>
      <c r="D72" s="1" t="s">
        <v>230</v>
      </c>
      <c r="E72" s="1">
        <v>5</v>
      </c>
      <c r="F72" s="1"/>
      <c r="G72" s="1"/>
      <c r="H72" s="4"/>
      <c r="I72" s="6" t="s">
        <v>233</v>
      </c>
      <c r="J72" s="6"/>
      <c r="K72" s="6" t="s">
        <v>234</v>
      </c>
      <c r="L72" s="6">
        <v>8186424</v>
      </c>
      <c r="M72" s="6" t="s">
        <v>29</v>
      </c>
      <c r="N72" s="6">
        <v>11098</v>
      </c>
      <c r="O72" s="6">
        <v>16</v>
      </c>
      <c r="P72" s="6">
        <v>11098</v>
      </c>
      <c r="Q72" s="6">
        <v>12</v>
      </c>
      <c r="R72" s="6" t="s">
        <v>39</v>
      </c>
      <c r="S72" s="4">
        <v>4534.9409999999998</v>
      </c>
      <c r="T72" s="4">
        <f t="shared" si="3"/>
        <v>285.36599999999999</v>
      </c>
      <c r="U72" s="4">
        <v>4820.3069999999998</v>
      </c>
      <c r="V72" s="4">
        <v>1723.2929999999999</v>
      </c>
      <c r="W72" s="4">
        <f t="shared" si="4"/>
        <v>68.957999999999998</v>
      </c>
      <c r="X72" s="4">
        <v>1792.251</v>
      </c>
      <c r="Y72" s="4">
        <v>6258.2340000000004</v>
      </c>
      <c r="Z72" s="4">
        <f t="shared" si="5"/>
        <v>354.32400000000001</v>
      </c>
      <c r="AA72" s="4">
        <v>6612.558</v>
      </c>
    </row>
    <row r="73" spans="1:27" x14ac:dyDescent="0.3">
      <c r="A73" s="3">
        <v>64</v>
      </c>
      <c r="B73" s="6" t="s">
        <v>235</v>
      </c>
      <c r="C73" s="1"/>
      <c r="D73" s="1" t="s">
        <v>230</v>
      </c>
      <c r="E73" s="1">
        <v>6</v>
      </c>
      <c r="F73" s="1"/>
      <c r="G73" s="1"/>
      <c r="H73" s="4"/>
      <c r="I73" s="6" t="s">
        <v>236</v>
      </c>
      <c r="J73" s="6"/>
      <c r="K73" s="6" t="s">
        <v>237</v>
      </c>
      <c r="L73" s="6">
        <v>8188327</v>
      </c>
      <c r="M73" s="6" t="s">
        <v>29</v>
      </c>
      <c r="N73" s="6">
        <v>11098</v>
      </c>
      <c r="O73" s="6">
        <v>19</v>
      </c>
      <c r="P73" s="6">
        <v>11098</v>
      </c>
      <c r="Q73" s="6">
        <v>16</v>
      </c>
      <c r="R73" s="6" t="s">
        <v>39</v>
      </c>
      <c r="S73" s="4">
        <v>3400.1190000000001</v>
      </c>
      <c r="T73" s="4">
        <f t="shared" si="3"/>
        <v>125.27</v>
      </c>
      <c r="U73" s="4">
        <v>3525.3890000000001</v>
      </c>
      <c r="V73" s="4">
        <v>1393.9690000000001</v>
      </c>
      <c r="W73" s="4">
        <f t="shared" si="4"/>
        <v>41.011000000000003</v>
      </c>
      <c r="X73" s="4">
        <v>1434.98</v>
      </c>
      <c r="Y73" s="4">
        <v>4794.0879999999997</v>
      </c>
      <c r="Z73" s="4">
        <f t="shared" si="5"/>
        <v>166.28100000000001</v>
      </c>
      <c r="AA73" s="4">
        <v>4960.3689999999997</v>
      </c>
    </row>
    <row r="74" spans="1:27" x14ac:dyDescent="0.3">
      <c r="A74" s="3">
        <v>65</v>
      </c>
      <c r="B74" s="6" t="s">
        <v>238</v>
      </c>
      <c r="C74" s="1"/>
      <c r="D74" s="1" t="s">
        <v>230</v>
      </c>
      <c r="E74" s="1">
        <v>8</v>
      </c>
      <c r="F74" s="1"/>
      <c r="G74" s="1"/>
      <c r="H74" s="4"/>
      <c r="I74" s="6" t="s">
        <v>239</v>
      </c>
      <c r="J74" s="6"/>
      <c r="K74" s="6" t="s">
        <v>240</v>
      </c>
      <c r="L74" s="6">
        <v>8186069</v>
      </c>
      <c r="M74" s="6" t="s">
        <v>38</v>
      </c>
      <c r="N74" s="6">
        <v>11098</v>
      </c>
      <c r="O74" s="6">
        <v>21</v>
      </c>
      <c r="P74" s="6">
        <v>11098</v>
      </c>
      <c r="Q74" s="6">
        <v>19</v>
      </c>
      <c r="R74" s="6" t="s">
        <v>39</v>
      </c>
      <c r="S74" s="4">
        <v>18057.603999999999</v>
      </c>
      <c r="T74" s="4">
        <f t="shared" ref="T74:T79" si="6">(INDIRECT(ADDRESS(ROW(),COLUMN()+1))-INDIRECT(ADDRESS(ROW(),COLUMN()-1)))*1</f>
        <v>0</v>
      </c>
      <c r="U74" s="4">
        <v>18057.603999999999</v>
      </c>
      <c r="V74" s="4">
        <v>9245.5589999999993</v>
      </c>
      <c r="W74" s="4">
        <f t="shared" ref="W74:W79" si="7">(INDIRECT(ADDRESS(ROW(),COLUMN()+1))-INDIRECT(ADDRESS(ROW(),COLUMN()-1)))*1</f>
        <v>0</v>
      </c>
      <c r="X74" s="4">
        <v>9245.5589999999993</v>
      </c>
      <c r="Y74" s="4">
        <v>27303.163</v>
      </c>
      <c r="Z74" s="4">
        <f t="shared" ref="Z74:Z79" si="8">(INDIRECT(ADDRESS(ROW(),COLUMN()+1))-INDIRECT(ADDRESS(ROW(),COLUMN()-1)))*1</f>
        <v>0</v>
      </c>
      <c r="AA74" s="4">
        <v>27303.163</v>
      </c>
    </row>
    <row r="75" spans="1:27" x14ac:dyDescent="0.3">
      <c r="A75" s="3">
        <v>66</v>
      </c>
      <c r="B75" s="6" t="s">
        <v>241</v>
      </c>
      <c r="C75" s="1"/>
      <c r="D75" s="1" t="s">
        <v>230</v>
      </c>
      <c r="E75" s="1">
        <v>10</v>
      </c>
      <c r="F75" s="1"/>
      <c r="G75" s="1"/>
      <c r="H75" s="4"/>
      <c r="I75" s="6" t="s">
        <v>242</v>
      </c>
      <c r="J75" s="6"/>
      <c r="K75" s="6" t="s">
        <v>243</v>
      </c>
      <c r="L75" s="6">
        <v>8347938</v>
      </c>
      <c r="M75" s="6" t="s">
        <v>38</v>
      </c>
      <c r="N75" s="6">
        <v>11098</v>
      </c>
      <c r="O75" s="6">
        <v>15</v>
      </c>
      <c r="P75" s="6">
        <v>11098</v>
      </c>
      <c r="Q75" s="6">
        <v>13</v>
      </c>
      <c r="R75" s="6" t="s">
        <v>39</v>
      </c>
      <c r="S75" s="4">
        <v>191.47200000000001</v>
      </c>
      <c r="T75" s="4">
        <f t="shared" si="6"/>
        <v>52.142000000000003</v>
      </c>
      <c r="U75" s="4">
        <v>243.614</v>
      </c>
      <c r="V75" s="4">
        <v>29.585000000000001</v>
      </c>
      <c r="W75" s="4">
        <f t="shared" si="7"/>
        <v>10.831</v>
      </c>
      <c r="X75" s="4">
        <v>40.415999999999997</v>
      </c>
      <c r="Y75" s="4">
        <v>221.05699999999999</v>
      </c>
      <c r="Z75" s="4">
        <f t="shared" si="8"/>
        <v>62.972999999999999</v>
      </c>
      <c r="AA75" s="4">
        <v>284.02999999999997</v>
      </c>
    </row>
    <row r="76" spans="1:27" x14ac:dyDescent="0.3">
      <c r="A76" s="3">
        <v>67</v>
      </c>
      <c r="B76" s="6" t="s">
        <v>244</v>
      </c>
      <c r="C76" s="1"/>
      <c r="D76" s="1" t="s">
        <v>245</v>
      </c>
      <c r="E76" s="1">
        <v>23</v>
      </c>
      <c r="F76" s="1"/>
      <c r="G76" s="1"/>
      <c r="H76" s="4"/>
      <c r="I76" s="6" t="s">
        <v>246</v>
      </c>
      <c r="J76" s="6"/>
      <c r="K76" s="6" t="s">
        <v>247</v>
      </c>
      <c r="L76" s="6">
        <v>8262294</v>
      </c>
      <c r="M76" s="6" t="s">
        <v>38</v>
      </c>
      <c r="N76" s="6">
        <v>11470</v>
      </c>
      <c r="O76" s="6">
        <v>17</v>
      </c>
      <c r="P76" s="6">
        <v>11098</v>
      </c>
      <c r="Q76" s="6">
        <v>18</v>
      </c>
      <c r="R76" s="6" t="s">
        <v>39</v>
      </c>
      <c r="S76" s="4">
        <v>8019.576</v>
      </c>
      <c r="T76" s="4">
        <f t="shared" si="6"/>
        <v>215.48</v>
      </c>
      <c r="U76" s="4">
        <v>8235.0560000000005</v>
      </c>
      <c r="V76" s="4">
        <v>4085.3159999999998</v>
      </c>
      <c r="W76" s="4">
        <f t="shared" si="7"/>
        <v>56.027000000000001</v>
      </c>
      <c r="X76" s="4">
        <v>4141.3429999999998</v>
      </c>
      <c r="Y76" s="4">
        <v>12104.892</v>
      </c>
      <c r="Z76" s="4">
        <f t="shared" si="8"/>
        <v>271.50700000000001</v>
      </c>
      <c r="AA76" s="4">
        <v>12376.398999999999</v>
      </c>
    </row>
    <row r="77" spans="1:27" x14ac:dyDescent="0.3">
      <c r="A77" s="3">
        <v>68</v>
      </c>
      <c r="B77" s="6" t="s">
        <v>248</v>
      </c>
      <c r="C77" s="1"/>
      <c r="D77" s="1" t="s">
        <v>245</v>
      </c>
      <c r="E77" s="1">
        <v>56</v>
      </c>
      <c r="F77" s="1"/>
      <c r="G77" s="1"/>
      <c r="H77" s="4"/>
      <c r="I77" s="6" t="s">
        <v>249</v>
      </c>
      <c r="J77" s="6"/>
      <c r="K77" s="6" t="s">
        <v>250</v>
      </c>
      <c r="L77" s="6">
        <v>7916274</v>
      </c>
      <c r="M77" s="6" t="s">
        <v>251</v>
      </c>
      <c r="N77" s="6">
        <v>10330</v>
      </c>
      <c r="O77" s="6">
        <v>12</v>
      </c>
      <c r="P77" s="6">
        <v>10330</v>
      </c>
      <c r="Q77" s="6">
        <v>11</v>
      </c>
      <c r="R77" s="6" t="s">
        <v>30</v>
      </c>
      <c r="S77" s="4">
        <v>87.117000000000004</v>
      </c>
      <c r="T77" s="4">
        <f t="shared" si="6"/>
        <v>18.739999999999998</v>
      </c>
      <c r="U77" s="4">
        <v>105.857</v>
      </c>
      <c r="V77" s="4">
        <v>17.167000000000002</v>
      </c>
      <c r="W77" s="4">
        <f t="shared" si="7"/>
        <v>2.1970000000000001</v>
      </c>
      <c r="X77" s="4">
        <v>19.364000000000001</v>
      </c>
      <c r="Y77" s="4">
        <v>104.28400000000001</v>
      </c>
      <c r="Z77" s="4">
        <f t="shared" si="8"/>
        <v>20.937000000000001</v>
      </c>
      <c r="AA77" s="4">
        <v>125.221</v>
      </c>
    </row>
    <row r="78" spans="1:27" x14ac:dyDescent="0.3">
      <c r="A78" s="3">
        <v>69</v>
      </c>
      <c r="B78" s="6" t="s">
        <v>252</v>
      </c>
      <c r="C78" s="1"/>
      <c r="D78" s="1" t="s">
        <v>253</v>
      </c>
      <c r="E78" s="1">
        <v>12</v>
      </c>
      <c r="F78" s="1"/>
      <c r="G78" s="1"/>
      <c r="H78" s="4"/>
      <c r="I78" s="6" t="s">
        <v>254</v>
      </c>
      <c r="J78" s="6"/>
      <c r="K78" s="6" t="s">
        <v>255</v>
      </c>
      <c r="L78" s="6">
        <v>8262910</v>
      </c>
      <c r="M78" s="6" t="s">
        <v>38</v>
      </c>
      <c r="N78" s="6">
        <v>10330</v>
      </c>
      <c r="O78" s="6">
        <v>9</v>
      </c>
      <c r="P78" s="6">
        <v>11098</v>
      </c>
      <c r="Q78" s="6">
        <v>13</v>
      </c>
      <c r="R78" s="6" t="s">
        <v>39</v>
      </c>
      <c r="S78" s="4">
        <v>2659.5639999999999</v>
      </c>
      <c r="T78" s="4">
        <f t="shared" si="6"/>
        <v>171.399</v>
      </c>
      <c r="U78" s="4">
        <v>2830.9630000000002</v>
      </c>
      <c r="V78" s="4">
        <v>913.31899999999996</v>
      </c>
      <c r="W78" s="4">
        <f t="shared" si="7"/>
        <v>65.813000000000002</v>
      </c>
      <c r="X78" s="4">
        <v>979.13199999999995</v>
      </c>
      <c r="Y78" s="4">
        <v>3572.8829999999998</v>
      </c>
      <c r="Z78" s="4">
        <f t="shared" si="8"/>
        <v>237.21199999999999</v>
      </c>
      <c r="AA78" s="4">
        <v>3810.0949999999998</v>
      </c>
    </row>
    <row r="79" spans="1:27" x14ac:dyDescent="0.3">
      <c r="A79" s="3">
        <v>70</v>
      </c>
      <c r="B79" s="6" t="s">
        <v>256</v>
      </c>
      <c r="C79" s="1"/>
      <c r="D79" s="1" t="s">
        <v>253</v>
      </c>
      <c r="E79" s="1">
        <v>18</v>
      </c>
      <c r="F79" s="1"/>
      <c r="G79" s="1"/>
      <c r="H79" s="4"/>
      <c r="I79" s="6" t="s">
        <v>257</v>
      </c>
      <c r="J79" s="6"/>
      <c r="K79" s="6" t="s">
        <v>258</v>
      </c>
      <c r="L79" s="6">
        <v>8185465</v>
      </c>
      <c r="M79" s="6" t="s">
        <v>38</v>
      </c>
      <c r="N79" s="6">
        <v>11883</v>
      </c>
      <c r="O79" s="6">
        <v>10</v>
      </c>
      <c r="P79" s="6">
        <v>11682</v>
      </c>
      <c r="Q79" s="6">
        <v>13</v>
      </c>
      <c r="R79" s="6" t="s">
        <v>39</v>
      </c>
      <c r="S79" s="4">
        <v>5422.759</v>
      </c>
      <c r="T79" s="4">
        <f t="shared" si="6"/>
        <v>191.34299999999999</v>
      </c>
      <c r="U79" s="4">
        <v>5614.1019999999999</v>
      </c>
      <c r="V79" s="4">
        <v>3043.4670000000001</v>
      </c>
      <c r="W79" s="4">
        <f t="shared" si="7"/>
        <v>113.145</v>
      </c>
      <c r="X79" s="4">
        <v>3156.6120000000001</v>
      </c>
      <c r="Y79" s="4">
        <v>8466.2260000000006</v>
      </c>
      <c r="Z79" s="4">
        <f t="shared" si="8"/>
        <v>304.488</v>
      </c>
      <c r="AA79" s="4">
        <v>8770.7139999999999</v>
      </c>
    </row>
    <row r="80" spans="1:27" x14ac:dyDescent="0.3">
      <c r="A80" s="12" t="s">
        <v>259</v>
      </c>
      <c r="B80" s="12"/>
      <c r="C80" s="13"/>
      <c r="D80" s="13"/>
      <c r="E80" s="13"/>
      <c r="F80" s="13"/>
      <c r="G80" s="13"/>
      <c r="H80" s="14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5"/>
      <c r="T80" s="5">
        <f>SUM(T10:T79)</f>
        <v>11308.93</v>
      </c>
      <c r="U80" s="5"/>
      <c r="V80" s="5"/>
      <c r="W80" s="5">
        <f>SUM(W10:W79)</f>
        <v>4612.8059999999996</v>
      </c>
      <c r="X80" s="5"/>
      <c r="Y80" s="5"/>
      <c r="Z80" s="5">
        <f>SUM(Z10:Z79)</f>
        <v>15921.13</v>
      </c>
      <c r="AA80" s="5"/>
    </row>
  </sheetData>
  <sheetProtection formatCells="0" formatColumns="0" formatRows="0" insertColumns="0" insertRows="0" insertHyperlinks="0" deleteColumns="0" deleteRows="0" sort="0" autoFilter="0" pivotTables="0"/>
  <mergeCells count="27">
    <mergeCell ref="V7:X7"/>
    <mergeCell ref="V8:X8"/>
    <mergeCell ref="Y7:AA7"/>
    <mergeCell ref="Y8:AA8"/>
    <mergeCell ref="A80:R80"/>
    <mergeCell ref="B7:B9"/>
    <mergeCell ref="P7:P9"/>
    <mergeCell ref="Q7:Q9"/>
    <mergeCell ref="R7:R9"/>
    <mergeCell ref="S7:U7"/>
    <mergeCell ref="S8:U8"/>
    <mergeCell ref="A1:AA1"/>
    <mergeCell ref="A2:AA2"/>
    <mergeCell ref="A7:A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M7:M9"/>
    <mergeCell ref="N7:N9"/>
    <mergeCell ref="O7:O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2022-07-01T09:12:04Z</dcterms:created>
  <dcterms:modified xsi:type="dcterms:W3CDTF">2022-07-01T09:16:12Z</dcterms:modified>
  <cp:category/>
</cp:coreProperties>
</file>